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340" yWindow="210" windowWidth="15570" windowHeight="11025"/>
  </bookViews>
  <sheets>
    <sheet name="Рейтинг_Районов" sheetId="5" r:id="rId1"/>
  </sheets>
  <definedNames>
    <definedName name="_xlnm.Print_Titles" localSheetId="0">Рейтинг_Районов!$A:$I,Рейтинг_Районов!$3:$4</definedName>
  </definedNames>
  <calcPr calcId="145621"/>
</workbook>
</file>

<file path=xl/calcChain.xml><?xml version="1.0" encoding="utf-8"?>
<calcChain xmlns="http://schemas.openxmlformats.org/spreadsheetml/2006/main">
  <c r="AC6" i="5" l="1"/>
  <c r="AC7" i="5"/>
  <c r="AC8" i="5"/>
  <c r="AC9" i="5"/>
  <c r="AC10" i="5"/>
  <c r="AC11" i="5"/>
  <c r="AC12" i="5"/>
  <c r="AC13" i="5"/>
  <c r="AC14" i="5"/>
  <c r="AC15" i="5"/>
  <c r="AC16" i="5"/>
  <c r="AC17" i="5"/>
  <c r="AC18" i="5"/>
  <c r="AC19" i="5"/>
  <c r="AC20" i="5"/>
  <c r="AC21" i="5"/>
  <c r="AC22" i="5"/>
  <c r="AC23" i="5"/>
  <c r="AC24" i="5"/>
  <c r="AC25" i="5"/>
  <c r="AC26" i="5"/>
  <c r="AC27" i="5"/>
  <c r="AC28" i="5"/>
  <c r="AC29" i="5"/>
  <c r="AC30" i="5"/>
  <c r="AC31" i="5"/>
  <c r="AC5" i="5"/>
  <c r="Z6" i="5"/>
  <c r="Z7" i="5"/>
  <c r="Z8" i="5"/>
  <c r="Z9" i="5"/>
  <c r="Z10" i="5"/>
  <c r="Z11" i="5"/>
  <c r="Z12" i="5"/>
  <c r="Z13" i="5"/>
  <c r="Z14" i="5"/>
  <c r="Z15" i="5"/>
  <c r="Z16" i="5"/>
  <c r="Z17" i="5"/>
  <c r="Z18" i="5"/>
  <c r="Z19" i="5"/>
  <c r="Z20" i="5"/>
  <c r="Z21" i="5"/>
  <c r="Z22" i="5"/>
  <c r="Z23" i="5"/>
  <c r="Z24" i="5"/>
  <c r="Z25" i="5"/>
  <c r="Z26" i="5"/>
  <c r="Z27" i="5"/>
  <c r="Z28" i="5"/>
  <c r="Z29" i="5"/>
  <c r="Z30" i="5"/>
  <c r="Z31" i="5"/>
  <c r="Z5" i="5"/>
</calcChain>
</file>

<file path=xl/sharedStrings.xml><?xml version="1.0" encoding="utf-8"?>
<sst xmlns="http://schemas.openxmlformats.org/spreadsheetml/2006/main" count="151" uniqueCount="105">
  <si>
    <t>Место</t>
  </si>
  <si>
    <t>Алексеевский</t>
  </si>
  <si>
    <t>Безенчукский</t>
  </si>
  <si>
    <t>Богатовский</t>
  </si>
  <si>
    <t>Большеглушицкий</t>
  </si>
  <si>
    <t>Большечерниговский</t>
  </si>
  <si>
    <t>Борский</t>
  </si>
  <si>
    <t>Волжский</t>
  </si>
  <si>
    <t>Елховский</t>
  </si>
  <si>
    <t>Исаклинский</t>
  </si>
  <si>
    <t>Камышлинский</t>
  </si>
  <si>
    <t>Кинельский</t>
  </si>
  <si>
    <t>Кинель-Черкасский</t>
  </si>
  <si>
    <t>Клявлинский</t>
  </si>
  <si>
    <t>Кошкинский</t>
  </si>
  <si>
    <t>Красноармейский</t>
  </si>
  <si>
    <t>Красноярский</t>
  </si>
  <si>
    <t>Нефтегорский</t>
  </si>
  <si>
    <t>Пестравский</t>
  </si>
  <si>
    <t>Похвистневский</t>
  </si>
  <si>
    <t>Приволжский</t>
  </si>
  <si>
    <t>Сергиевский</t>
  </si>
  <si>
    <t>Ставропольский</t>
  </si>
  <si>
    <t>Сызранский</t>
  </si>
  <si>
    <t>Хворостянский</t>
  </si>
  <si>
    <t>Челно-Вершинский</t>
  </si>
  <si>
    <t>Шенталинский</t>
  </si>
  <si>
    <t>Шигонский</t>
  </si>
  <si>
    <t>В среднем по области</t>
  </si>
  <si>
    <t>№ п/п</t>
  </si>
  <si>
    <t>В среднем по районам</t>
  </si>
  <si>
    <t>Наименование муниципального района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</si>
  <si>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</si>
  <si>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</si>
  <si>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</si>
  <si>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</si>
  <si>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</si>
  <si>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</si>
  <si>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</si>
  <si>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</si>
  <si>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</si>
  <si>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</si>
  <si>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</si>
  <si>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</si>
  <si>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</si>
  <si>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</si>
  <si>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</si>
  <si>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</si>
  <si>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</si>
  <si>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</si>
  <si>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</si>
  <si>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</si>
  <si>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</si>
  <si>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</si>
  <si>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</si>
  <si>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</si>
  <si>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</si>
  <si>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</si>
  <si>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</si>
  <si>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Произведено мяса на 100 га сельскохозяйственных угодий, кг</t>
  </si>
  <si>
    <t>Произведено молока на 100 га сельскохозяйственных угодий, кг</t>
  </si>
  <si>
    <t>Естественный прирост населения, на 1000 человек населения</t>
  </si>
  <si>
    <r>
      <t>Инвестиции в основной  капитал на душу населения, рублей</t>
    </r>
    <r>
      <rPr>
        <vertAlign val="superscript"/>
        <sz val="10"/>
        <color indexed="8"/>
        <rFont val="Times New Roman"/>
        <family val="1"/>
        <charset val="204"/>
      </rPr>
      <t>1</t>
    </r>
  </si>
  <si>
    <t>Среднемесячная заработная плата по крупным и средним предприятиям, рублей</t>
  </si>
  <si>
    <t>По расчетным данным министерства экономического развития, инвестиций и торговли Самарской области</t>
  </si>
  <si>
    <t>По данным министерства труда, занятости и миграционной политики  Самарской области</t>
  </si>
  <si>
    <t>По данным территориального органа Федеральной службы государственной статистики по Самарской области по организациям, не относящимся к субъектам малого предпринимательства</t>
  </si>
  <si>
    <r>
      <t xml:space="preserve">Отгружено товаров собственного производства (С, Д, Е) на душу населения, тыс. руб. </t>
    </r>
    <r>
      <rPr>
        <vertAlign val="superscript"/>
        <sz val="10"/>
        <rFont val="Times New Roman"/>
        <family val="1"/>
        <charset val="204"/>
      </rPr>
      <t xml:space="preserve">1 </t>
    </r>
  </si>
  <si>
    <r>
      <t xml:space="preserve">Уровень официально зарегистрированной безработицы,  в % </t>
    </r>
    <r>
      <rPr>
        <vertAlign val="superscript"/>
        <sz val="10"/>
        <rFont val="Times New Roman"/>
        <family val="1"/>
        <charset val="204"/>
      </rPr>
      <t>2</t>
    </r>
  </si>
  <si>
    <r>
      <t>Бюджетная  обеспеченность за счет налоговых и неналоговых доходов на душу населения, рублей</t>
    </r>
    <r>
      <rPr>
        <vertAlign val="superscript"/>
        <sz val="10"/>
        <color indexed="8"/>
        <rFont val="Times New Roman"/>
        <family val="1"/>
        <charset val="204"/>
      </rPr>
      <t>3</t>
    </r>
  </si>
  <si>
    <r>
      <t>Индекс промышленного производства по крупным и средним предприятиям, %</t>
    </r>
    <r>
      <rPr>
        <vertAlign val="superscript"/>
        <sz val="10"/>
        <rFont val="Times New Roman"/>
        <family val="1"/>
        <charset val="204"/>
      </rPr>
      <t xml:space="preserve"> 1</t>
    </r>
  </si>
  <si>
    <r>
      <t xml:space="preserve">Бюджетная обеспеченность с учетом безвозмездных перечислений на душу населения,  рублей </t>
    </r>
    <r>
      <rPr>
        <vertAlign val="superscript"/>
        <sz val="10"/>
        <color indexed="8"/>
        <rFont val="Times New Roman"/>
        <family val="1"/>
        <charset val="204"/>
      </rPr>
      <t>3</t>
    </r>
  </si>
  <si>
    <t>Рейтинг 2014 года скорректирован по уточненным данным территориального органа Федеральной службы государственной статистики по Самарской области</t>
  </si>
  <si>
    <t>январь - март 2015 год</t>
  </si>
  <si>
    <t xml:space="preserve">на 31.03.2015 </t>
  </si>
  <si>
    <t>22-23</t>
  </si>
  <si>
    <t>7</t>
  </si>
  <si>
    <t>11-13</t>
  </si>
  <si>
    <t>8</t>
  </si>
  <si>
    <t>3-6</t>
  </si>
  <si>
    <t>9-10</t>
  </si>
  <si>
    <t>19-20</t>
  </si>
  <si>
    <t>25</t>
  </si>
  <si>
    <t>26</t>
  </si>
  <si>
    <t>24</t>
  </si>
  <si>
    <t>14</t>
  </si>
  <si>
    <t>16-17</t>
  </si>
  <si>
    <t>20</t>
  </si>
  <si>
    <t>23</t>
  </si>
  <si>
    <t>22</t>
  </si>
  <si>
    <t>18-19</t>
  </si>
  <si>
    <t>21</t>
  </si>
  <si>
    <t>4-5</t>
  </si>
  <si>
    <t>14-15</t>
  </si>
  <si>
    <t>Рейтинг муниципальных районов Самарской области за январь-март 2016 г.</t>
  </si>
  <si>
    <t>январь - март 2016 год</t>
  </si>
  <si>
    <r>
      <t>январь - март 2015 год</t>
    </r>
    <r>
      <rPr>
        <vertAlign val="superscript"/>
        <sz val="10"/>
        <color indexed="8"/>
        <rFont val="Times New Roman"/>
        <family val="1"/>
        <charset val="204"/>
      </rPr>
      <t xml:space="preserve"> </t>
    </r>
  </si>
  <si>
    <t>на 31.03.2016</t>
  </si>
  <si>
    <r>
      <t xml:space="preserve">январь - март 2015 год </t>
    </r>
    <r>
      <rPr>
        <vertAlign val="superscript"/>
        <sz val="10"/>
        <color indexed="8"/>
        <rFont val="Times New Roman"/>
        <family val="1"/>
        <charset val="204"/>
      </rPr>
      <t>4</t>
    </r>
  </si>
  <si>
    <t xml:space="preserve">январь - март 2015 год </t>
  </si>
  <si>
    <t>5-6</t>
  </si>
  <si>
    <t>2-3</t>
  </si>
  <si>
    <t>17-18</t>
  </si>
  <si>
    <t>23-24</t>
  </si>
  <si>
    <t>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</si>
</sst>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0"/>
      <name val="Arial Cyr"/>
      <charset val="204"/>
    </font>
    <font>
      <sz val="10"/>
      <name val="Helv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Arial Cyr"/>
      <charset val="204"/>
    </font>
    <font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9">
    <xf numFmtId="0" fontId="0" fillId="0" borderId="0" xfId="0"/>
    <xf numFmtId="0" fontId="2" fillId="0" borderId="1" xfId="0" applyFont="1" applyFill="1" applyBorder="1" applyAlignment="1"/>
    <xf numFmtId="0" fontId="0" fillId="0" borderId="0" xfId="0" applyFill="1"/>
    <xf numFmtId="0" fontId="0" fillId="0" borderId="0" xfId="0" applyFill="1" applyBorder="1"/>
    <xf numFmtId="0" fontId="3" fillId="0" borderId="0" xfId="0" applyFont="1"/>
    <xf numFmtId="0" fontId="7" fillId="0" borderId="0" xfId="0" applyFont="1" applyFill="1"/>
    <xf numFmtId="0" fontId="8" fillId="0" borderId="0" xfId="0" applyFont="1" applyFill="1" applyBorder="1" applyAlignment="1"/>
    <xf numFmtId="0" fontId="3" fillId="0" borderId="0" xfId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3" fillId="0" borderId="0" xfId="0" applyFont="1" applyBorder="1"/>
    <xf numFmtId="0" fontId="3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0" fontId="5" fillId="0" borderId="0" xfId="0" applyFont="1" applyFill="1" applyBorder="1" applyAlignment="1">
      <alignment horizontal="center" vertical="justify"/>
    </xf>
    <xf numFmtId="0" fontId="5" fillId="0" borderId="0" xfId="0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 vertical="top" wrapText="1"/>
    </xf>
    <xf numFmtId="0" fontId="0" fillId="0" borderId="1" xfId="0" applyFill="1" applyBorder="1"/>
    <xf numFmtId="1" fontId="2" fillId="0" borderId="3" xfId="0" applyNumberFormat="1" applyFont="1" applyFill="1" applyBorder="1" applyAlignment="1">
      <alignment horizontal="center" vertical="center" textRotation="90" wrapText="1"/>
    </xf>
    <xf numFmtId="1" fontId="2" fillId="0" borderId="1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2" fillId="0" borderId="2" xfId="0" applyNumberFormat="1" applyFont="1" applyFill="1" applyBorder="1" applyAlignment="1">
      <alignment horizontal="center" vertical="center" textRotation="90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1" fontId="2" fillId="0" borderId="0" xfId="0" applyNumberFormat="1" applyFont="1" applyFill="1" applyBorder="1" applyAlignment="1">
      <alignment horizontal="center" vertical="top" wrapText="1"/>
    </xf>
    <xf numFmtId="0" fontId="3" fillId="0" borderId="0" xfId="1" applyFont="1" applyFill="1" applyBorder="1" applyAlignment="1">
      <alignment horizontal="center" vertical="top" wrapText="1"/>
    </xf>
    <xf numFmtId="49" fontId="3" fillId="0" borderId="0" xfId="0" applyNumberFormat="1" applyFont="1" applyFill="1" applyBorder="1" applyAlignment="1">
      <alignment horizontal="center" vertical="top" wrapText="1"/>
    </xf>
    <xf numFmtId="0" fontId="3" fillId="0" borderId="0" xfId="2" applyFont="1" applyFill="1" applyBorder="1" applyAlignment="1">
      <alignment horizontal="center" vertical="top" wrapText="1"/>
    </xf>
    <xf numFmtId="164" fontId="2" fillId="0" borderId="0" xfId="1" applyNumberFormat="1" applyFont="1" applyFill="1" applyBorder="1" applyAlignment="1">
      <alignment horizontal="center" vertical="top" wrapText="1"/>
    </xf>
    <xf numFmtId="164" fontId="3" fillId="0" borderId="0" xfId="0" applyNumberFormat="1" applyFont="1" applyFill="1" applyBorder="1" applyAlignment="1">
      <alignment horizontal="center" vertical="top" wrapText="1"/>
    </xf>
    <xf numFmtId="1" fontId="3" fillId="0" borderId="0" xfId="0" applyNumberFormat="1" applyFont="1" applyFill="1" applyBorder="1" applyAlignment="1">
      <alignment horizontal="center" vertical="top" wrapText="1"/>
    </xf>
    <xf numFmtId="1" fontId="3" fillId="0" borderId="0" xfId="2" applyNumberFormat="1" applyFont="1" applyFill="1" applyBorder="1" applyAlignment="1">
      <alignment horizontal="center" vertical="top" wrapText="1"/>
    </xf>
    <xf numFmtId="0" fontId="3" fillId="0" borderId="1" xfId="2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horizontal="center" vertical="top" wrapText="1"/>
    </xf>
    <xf numFmtId="1" fontId="3" fillId="0" borderId="1" xfId="2" applyNumberFormat="1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2" fontId="2" fillId="0" borderId="7" xfId="1" applyNumberFormat="1" applyFont="1" applyFill="1" applyBorder="1" applyAlignment="1">
      <alignment horizontal="center" vertical="top" wrapText="1"/>
    </xf>
    <xf numFmtId="0" fontId="0" fillId="0" borderId="0" xfId="0" applyFill="1" applyAlignment="1">
      <alignment horizontal="center" vertical="top" wrapText="1"/>
    </xf>
    <xf numFmtId="164" fontId="3" fillId="0" borderId="0" xfId="2" applyNumberFormat="1" applyFont="1" applyFill="1" applyBorder="1" applyAlignment="1">
      <alignment horizontal="center" vertical="top" wrapText="1"/>
    </xf>
    <xf numFmtId="2" fontId="2" fillId="0" borderId="0" xfId="1" applyNumberFormat="1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center" vertical="top" wrapText="1"/>
    </xf>
    <xf numFmtId="1" fontId="2" fillId="0" borderId="0" xfId="0" applyNumberFormat="1" applyFont="1" applyFill="1" applyBorder="1" applyAlignment="1">
      <alignment horizontal="center" vertical="top" wrapText="1"/>
    </xf>
    <xf numFmtId="1" fontId="2" fillId="0" borderId="0" xfId="0" applyNumberFormat="1" applyFont="1" applyFill="1" applyBorder="1" applyAlignment="1">
      <alignment horizontal="center" vertical="top" wrapText="1"/>
    </xf>
    <xf numFmtId="1" fontId="9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wrapText="1"/>
    </xf>
    <xf numFmtId="0" fontId="0" fillId="0" borderId="0" xfId="0" applyFill="1" applyAlignment="1">
      <alignment wrapText="1"/>
    </xf>
    <xf numFmtId="0" fontId="2" fillId="0" borderId="0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2" fillId="0" borderId="0" xfId="0" applyFont="1" applyFill="1" applyBorder="1" applyAlignment="1">
      <alignment vertical="top" wrapText="1"/>
    </xf>
    <xf numFmtId="0" fontId="2" fillId="0" borderId="7" xfId="0" applyFont="1" applyFill="1" applyBorder="1" applyAlignment="1">
      <alignment horizontal="center" vertical="top" wrapText="1"/>
    </xf>
    <xf numFmtId="1" fontId="2" fillId="0" borderId="0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textRotation="90" wrapText="1"/>
    </xf>
    <xf numFmtId="0" fontId="3" fillId="0" borderId="6" xfId="0" applyFont="1" applyFill="1" applyBorder="1" applyAlignment="1">
      <alignment horizontal="center" textRotation="90" wrapText="1"/>
    </xf>
    <xf numFmtId="0" fontId="2" fillId="0" borderId="4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textRotation="90" wrapText="1"/>
    </xf>
    <xf numFmtId="0" fontId="3" fillId="0" borderId="2" xfId="0" applyFont="1" applyFill="1" applyBorder="1" applyAlignment="1">
      <alignment horizontal="center" textRotation="90" wrapText="1"/>
    </xf>
    <xf numFmtId="0" fontId="6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textRotation="90" wrapText="1"/>
    </xf>
    <xf numFmtId="0" fontId="2" fillId="0" borderId="8" xfId="0" applyFont="1" applyFill="1" applyBorder="1" applyAlignment="1">
      <alignment horizontal="center" textRotation="90" wrapText="1"/>
    </xf>
    <xf numFmtId="1" fontId="10" fillId="0" borderId="0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top" wrapText="1"/>
    </xf>
    <xf numFmtId="0" fontId="10" fillId="0" borderId="7" xfId="0" applyFont="1" applyFill="1" applyBorder="1" applyAlignment="1">
      <alignment vertical="top" wrapText="1"/>
    </xf>
    <xf numFmtId="0" fontId="11" fillId="0" borderId="0" xfId="2" applyFont="1" applyFill="1" applyBorder="1" applyAlignment="1">
      <alignment horizontal="center" vertical="top" wrapText="1"/>
    </xf>
    <xf numFmtId="0" fontId="11" fillId="0" borderId="7" xfId="2" applyFont="1" applyFill="1" applyBorder="1" applyAlignment="1">
      <alignment horizontal="center" vertical="top" wrapText="1"/>
    </xf>
    <xf numFmtId="1" fontId="10" fillId="0" borderId="7" xfId="0" applyNumberFormat="1" applyFont="1" applyFill="1" applyBorder="1" applyAlignment="1">
      <alignment horizontal="center" vertical="top" wrapText="1"/>
    </xf>
    <xf numFmtId="164" fontId="11" fillId="0" borderId="7" xfId="0" applyNumberFormat="1" applyFont="1" applyFill="1" applyBorder="1" applyAlignment="1">
      <alignment horizontal="center" vertical="top" wrapText="1"/>
    </xf>
    <xf numFmtId="0" fontId="11" fillId="0" borderId="7" xfId="1" applyFont="1" applyFill="1" applyBorder="1" applyAlignment="1">
      <alignment horizontal="center" vertical="top" wrapText="1"/>
    </xf>
    <xf numFmtId="1" fontId="11" fillId="0" borderId="7" xfId="0" applyNumberFormat="1" applyFont="1" applyFill="1" applyBorder="1" applyAlignment="1">
      <alignment horizontal="center" vertical="top" wrapText="1"/>
    </xf>
    <xf numFmtId="1" fontId="11" fillId="0" borderId="7" xfId="2" applyNumberFormat="1" applyFont="1" applyFill="1" applyBorder="1" applyAlignment="1">
      <alignment horizontal="center" vertical="top" wrapText="1"/>
    </xf>
    <xf numFmtId="0" fontId="11" fillId="0" borderId="0" xfId="1" applyFont="1" applyFill="1" applyBorder="1" applyAlignment="1">
      <alignment horizontal="center" vertical="top" wrapText="1"/>
    </xf>
    <xf numFmtId="1" fontId="10" fillId="0" borderId="0" xfId="0" applyNumberFormat="1" applyFont="1" applyFill="1" applyBorder="1" applyAlignment="1">
      <alignment horizontal="center" vertical="top" wrapText="1"/>
    </xf>
    <xf numFmtId="164" fontId="10" fillId="0" borderId="0" xfId="0" applyNumberFormat="1" applyFont="1" applyFill="1" applyBorder="1" applyAlignment="1">
      <alignment horizontal="center" vertical="top" wrapText="1"/>
    </xf>
    <xf numFmtId="49" fontId="11" fillId="0" borderId="0" xfId="0" applyNumberFormat="1" applyFont="1" applyFill="1" applyBorder="1" applyAlignment="1">
      <alignment horizontal="center" vertical="top" wrapText="1"/>
    </xf>
    <xf numFmtId="164" fontId="10" fillId="0" borderId="0" xfId="1" applyNumberFormat="1" applyFont="1" applyFill="1" applyBorder="1" applyAlignment="1">
      <alignment horizontal="center" vertical="top" wrapText="1"/>
    </xf>
  </cellXfs>
  <cellStyles count="3">
    <cellStyle name="Обычный" xfId="0" builtinId="0"/>
    <cellStyle name="Обычный_МР" xfId="1"/>
    <cellStyle name="Стиль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0"/>
  <sheetViews>
    <sheetView tabSelected="1" zoomScaleNormal="100" workbookViewId="0">
      <pane xSplit="3" ySplit="4" topLeftCell="D23" activePane="bottomRight" state="frozenSplit"/>
      <selection pane="topRight" activeCell="D1" sqref="D1"/>
      <selection pane="bottomLeft" activeCell="A5" sqref="A5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8.85546875" style="2" customWidth="1"/>
    <col min="3" max="3" width="10.140625" style="2" customWidth="1"/>
    <col min="4" max="4" width="6.28515625" style="2" customWidth="1"/>
    <col min="5" max="6" width="3.28515625" style="2" bestFit="1" customWidth="1"/>
    <col min="7" max="7" width="6.7109375" style="2" customWidth="1"/>
    <col min="8" max="9" width="3.28515625" style="2" bestFit="1" customWidth="1"/>
    <col min="10" max="10" width="6.7109375" style="2" customWidth="1"/>
    <col min="11" max="11" width="5.28515625" style="2" customWidth="1"/>
    <col min="12" max="12" width="4.5703125" style="2" customWidth="1"/>
    <col min="13" max="13" width="8.5703125" style="2" customWidth="1"/>
    <col min="14" max="15" width="3.28515625" style="2" bestFit="1" customWidth="1"/>
    <col min="16" max="16" width="7.28515625" style="2" customWidth="1"/>
    <col min="17" max="18" width="3.28515625" style="2" bestFit="1" customWidth="1"/>
    <col min="19" max="19" width="7.7109375" style="2" customWidth="1"/>
    <col min="20" max="21" width="3.28515625" style="2" bestFit="1" customWidth="1"/>
    <col min="22" max="22" width="5.85546875" style="2" customWidth="1"/>
    <col min="23" max="23" width="6" style="2" customWidth="1"/>
    <col min="24" max="24" width="6.5703125" style="2" customWidth="1"/>
    <col min="25" max="25" width="8.5703125" style="2" customWidth="1"/>
    <col min="26" max="26" width="5.7109375" style="2" customWidth="1"/>
    <col min="27" max="27" width="3.28515625" style="2" bestFit="1" customWidth="1"/>
    <col min="28" max="28" width="8.28515625" style="2" customWidth="1"/>
    <col min="29" max="30" width="3.28515625" style="11" bestFit="1" customWidth="1"/>
    <col min="31" max="31" width="6.5703125" customWidth="1"/>
    <col min="32" max="33" width="6.42578125" customWidth="1"/>
  </cols>
  <sheetData>
    <row r="1" spans="1:33" ht="18.75" x14ac:dyDescent="0.3">
      <c r="H1" s="5"/>
      <c r="J1" s="6" t="s">
        <v>94</v>
      </c>
      <c r="AA1" s="59"/>
      <c r="AB1" s="59"/>
      <c r="AC1" s="59"/>
      <c r="AD1" s="59"/>
    </row>
    <row r="2" spans="1:33" ht="4.5" customHeight="1" x14ac:dyDescent="0.2">
      <c r="A2" s="1"/>
      <c r="B2" s="1"/>
      <c r="C2" s="1"/>
      <c r="D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0"/>
      <c r="AD2" s="10"/>
    </row>
    <row r="3" spans="1:33" ht="29.45" customHeight="1" x14ac:dyDescent="0.2">
      <c r="A3" s="60" t="s">
        <v>29</v>
      </c>
      <c r="B3" s="60" t="s">
        <v>31</v>
      </c>
      <c r="C3" s="60"/>
      <c r="D3" s="57" t="s">
        <v>59</v>
      </c>
      <c r="E3" s="52" t="s">
        <v>0</v>
      </c>
      <c r="F3" s="52"/>
      <c r="G3" s="57" t="s">
        <v>60</v>
      </c>
      <c r="H3" s="52" t="s">
        <v>0</v>
      </c>
      <c r="I3" s="52"/>
      <c r="J3" s="53" t="s">
        <v>70</v>
      </c>
      <c r="K3" s="55" t="s">
        <v>0</v>
      </c>
      <c r="L3" s="56"/>
      <c r="M3" s="53" t="s">
        <v>67</v>
      </c>
      <c r="N3" s="55" t="s">
        <v>0</v>
      </c>
      <c r="O3" s="56"/>
      <c r="P3" s="57" t="s">
        <v>62</v>
      </c>
      <c r="Q3" s="52" t="s">
        <v>0</v>
      </c>
      <c r="R3" s="52"/>
      <c r="S3" s="58" t="s">
        <v>63</v>
      </c>
      <c r="T3" s="52" t="s">
        <v>0</v>
      </c>
      <c r="U3" s="52"/>
      <c r="V3" s="58" t="s">
        <v>68</v>
      </c>
      <c r="W3" s="55" t="s">
        <v>0</v>
      </c>
      <c r="X3" s="56"/>
      <c r="Y3" s="62" t="s">
        <v>69</v>
      </c>
      <c r="Z3" s="55" t="s">
        <v>0</v>
      </c>
      <c r="AA3" s="56"/>
      <c r="AB3" s="57" t="s">
        <v>71</v>
      </c>
      <c r="AC3" s="52" t="s">
        <v>0</v>
      </c>
      <c r="AD3" s="52"/>
      <c r="AE3" s="58" t="s">
        <v>61</v>
      </c>
      <c r="AF3" s="52" t="s">
        <v>0</v>
      </c>
      <c r="AG3" s="52"/>
    </row>
    <row r="4" spans="1:33" ht="159" customHeight="1" x14ac:dyDescent="0.2">
      <c r="A4" s="61"/>
      <c r="B4" s="61"/>
      <c r="C4" s="61"/>
      <c r="D4" s="62"/>
      <c r="E4" s="16" t="s">
        <v>95</v>
      </c>
      <c r="F4" s="16" t="s">
        <v>99</v>
      </c>
      <c r="G4" s="62"/>
      <c r="H4" s="16" t="s">
        <v>95</v>
      </c>
      <c r="I4" s="16" t="s">
        <v>98</v>
      </c>
      <c r="J4" s="54"/>
      <c r="K4" s="16" t="s">
        <v>95</v>
      </c>
      <c r="L4" s="16" t="s">
        <v>96</v>
      </c>
      <c r="M4" s="54"/>
      <c r="N4" s="16" t="s">
        <v>95</v>
      </c>
      <c r="O4" s="16" t="s">
        <v>98</v>
      </c>
      <c r="P4" s="57"/>
      <c r="Q4" s="19" t="s">
        <v>95</v>
      </c>
      <c r="R4" s="19" t="s">
        <v>99</v>
      </c>
      <c r="S4" s="58"/>
      <c r="T4" s="19" t="s">
        <v>95</v>
      </c>
      <c r="U4" s="19" t="s">
        <v>73</v>
      </c>
      <c r="V4" s="58"/>
      <c r="W4" s="19" t="s">
        <v>97</v>
      </c>
      <c r="X4" s="19" t="s">
        <v>74</v>
      </c>
      <c r="Y4" s="63"/>
      <c r="Z4" s="19" t="s">
        <v>95</v>
      </c>
      <c r="AA4" s="19" t="s">
        <v>73</v>
      </c>
      <c r="AB4" s="57"/>
      <c r="AC4" s="19" t="s">
        <v>95</v>
      </c>
      <c r="AD4" s="19" t="s">
        <v>73</v>
      </c>
      <c r="AE4" s="58"/>
      <c r="AF4" s="19" t="s">
        <v>95</v>
      </c>
      <c r="AG4" s="19" t="s">
        <v>73</v>
      </c>
    </row>
    <row r="5" spans="1:33" ht="14.25" x14ac:dyDescent="0.2">
      <c r="A5" s="65" t="s">
        <v>32</v>
      </c>
      <c r="B5" s="66" t="s">
        <v>1</v>
      </c>
      <c r="C5" s="66"/>
      <c r="D5" s="64">
        <v>791.44917407878017</v>
      </c>
      <c r="E5" s="67">
        <v>13</v>
      </c>
      <c r="F5" s="68">
        <v>19</v>
      </c>
      <c r="G5" s="69">
        <v>1849.758576874206</v>
      </c>
      <c r="H5" s="68">
        <v>18</v>
      </c>
      <c r="I5" s="68">
        <v>18</v>
      </c>
      <c r="J5" s="70">
        <v>104.6</v>
      </c>
      <c r="K5" s="71">
        <v>12</v>
      </c>
      <c r="L5" s="71">
        <v>4</v>
      </c>
      <c r="M5" s="72">
        <v>116708.82150241213</v>
      </c>
      <c r="N5" s="71">
        <v>6</v>
      </c>
      <c r="O5" s="71">
        <v>8</v>
      </c>
      <c r="P5" s="73">
        <v>39349.500344589942</v>
      </c>
      <c r="Q5" s="74">
        <v>4</v>
      </c>
      <c r="R5" s="74">
        <v>2</v>
      </c>
      <c r="S5" s="75">
        <v>18610.900000000001</v>
      </c>
      <c r="T5" s="74">
        <v>26</v>
      </c>
      <c r="U5" s="74">
        <v>17</v>
      </c>
      <c r="V5" s="76">
        <v>2.5957779515246284</v>
      </c>
      <c r="W5" s="77">
        <v>21</v>
      </c>
      <c r="X5" s="77" t="s">
        <v>91</v>
      </c>
      <c r="Y5" s="75">
        <v>1174.4666212956581</v>
      </c>
      <c r="Z5" s="67">
        <f>RANK(Y5,Y$5:Y$31)</f>
        <v>20</v>
      </c>
      <c r="AA5" s="67">
        <v>24</v>
      </c>
      <c r="AB5" s="75">
        <v>2973.0780789110963</v>
      </c>
      <c r="AC5" s="67">
        <f>RANK(AB5,AB$5:AB$31)</f>
        <v>16</v>
      </c>
      <c r="AD5" s="67">
        <v>7</v>
      </c>
      <c r="AE5" s="78">
        <v>-3.5</v>
      </c>
      <c r="AF5" s="77">
        <v>10</v>
      </c>
      <c r="AG5" s="77" t="s">
        <v>75</v>
      </c>
    </row>
    <row r="6" spans="1:33" ht="15" x14ac:dyDescent="0.2">
      <c r="A6" s="20" t="s">
        <v>33</v>
      </c>
      <c r="B6" s="48" t="s">
        <v>2</v>
      </c>
      <c r="C6" s="48"/>
      <c r="D6" s="43">
        <v>692.04135021097045</v>
      </c>
      <c r="E6" s="25">
        <v>14</v>
      </c>
      <c r="F6" s="25">
        <v>14</v>
      </c>
      <c r="G6" s="22">
        <v>3748.1679324894512</v>
      </c>
      <c r="H6" s="25">
        <v>5</v>
      </c>
      <c r="I6" s="25">
        <v>6</v>
      </c>
      <c r="J6" s="27">
        <v>102.7</v>
      </c>
      <c r="K6" s="23">
        <v>13</v>
      </c>
      <c r="L6" s="23">
        <v>13</v>
      </c>
      <c r="M6" s="28">
        <v>154878.56823710472</v>
      </c>
      <c r="N6" s="23">
        <v>3</v>
      </c>
      <c r="O6" s="23">
        <v>3</v>
      </c>
      <c r="P6" s="29">
        <v>9463.4364295288688</v>
      </c>
      <c r="Q6" s="23">
        <v>14</v>
      </c>
      <c r="R6" s="23">
        <v>13</v>
      </c>
      <c r="S6" s="22">
        <v>24005.5</v>
      </c>
      <c r="T6" s="23">
        <v>7</v>
      </c>
      <c r="U6" s="23">
        <v>7</v>
      </c>
      <c r="V6" s="14">
        <v>1.0979841011902147</v>
      </c>
      <c r="W6" s="24" t="s">
        <v>100</v>
      </c>
      <c r="X6" s="24" t="s">
        <v>76</v>
      </c>
      <c r="Y6" s="22">
        <v>1296.4390996872362</v>
      </c>
      <c r="Z6" s="25">
        <f t="shared" ref="Z6:Z31" si="0">RANK(Y6,Y$5:Y$31)</f>
        <v>17</v>
      </c>
      <c r="AA6" s="25">
        <v>17</v>
      </c>
      <c r="AB6" s="22">
        <v>2606.1629499081569</v>
      </c>
      <c r="AC6" s="25">
        <f t="shared" ref="AC6:AC31" si="1">RANK(AB6,AB$5:AB$31)</f>
        <v>26</v>
      </c>
      <c r="AD6" s="25">
        <v>25</v>
      </c>
      <c r="AE6" s="26">
        <v>-6.2</v>
      </c>
      <c r="AF6" s="24" t="s">
        <v>90</v>
      </c>
      <c r="AG6" s="24">
        <v>12</v>
      </c>
    </row>
    <row r="7" spans="1:33" ht="14.45" customHeight="1" x14ac:dyDescent="0.2">
      <c r="A7" s="20" t="s">
        <v>34</v>
      </c>
      <c r="B7" s="48" t="s">
        <v>3</v>
      </c>
      <c r="C7" s="48"/>
      <c r="D7" s="43">
        <v>2041.3793103448274</v>
      </c>
      <c r="E7" s="25">
        <v>4</v>
      </c>
      <c r="F7" s="25">
        <v>4</v>
      </c>
      <c r="G7" s="22">
        <v>7048.1494252873563</v>
      </c>
      <c r="H7" s="25">
        <v>1</v>
      </c>
      <c r="I7" s="25">
        <v>1</v>
      </c>
      <c r="J7" s="27">
        <v>112.6</v>
      </c>
      <c r="K7" s="23">
        <v>9</v>
      </c>
      <c r="L7" s="23">
        <v>25</v>
      </c>
      <c r="M7" s="28">
        <v>38069.597069597075</v>
      </c>
      <c r="N7" s="23">
        <v>15</v>
      </c>
      <c r="O7" s="23">
        <v>15</v>
      </c>
      <c r="P7" s="29">
        <v>118.69540715694561</v>
      </c>
      <c r="Q7" s="23">
        <v>27</v>
      </c>
      <c r="R7" s="23">
        <v>24</v>
      </c>
      <c r="S7" s="22">
        <v>24400.5</v>
      </c>
      <c r="T7" s="23">
        <v>6</v>
      </c>
      <c r="U7" s="23">
        <v>6</v>
      </c>
      <c r="V7" s="14">
        <v>1.7489421720733427</v>
      </c>
      <c r="W7" s="24" t="s">
        <v>77</v>
      </c>
      <c r="X7" s="24" t="s">
        <v>77</v>
      </c>
      <c r="Y7" s="22">
        <v>1631.4470238095237</v>
      </c>
      <c r="Z7" s="25">
        <f t="shared" si="0"/>
        <v>8</v>
      </c>
      <c r="AA7" s="25">
        <v>6</v>
      </c>
      <c r="AB7" s="22">
        <v>3478.1272844463233</v>
      </c>
      <c r="AC7" s="25">
        <f t="shared" si="1"/>
        <v>8</v>
      </c>
      <c r="AD7" s="25">
        <v>9</v>
      </c>
      <c r="AE7" s="26">
        <v>-6</v>
      </c>
      <c r="AF7" s="24">
        <v>17</v>
      </c>
      <c r="AG7" s="24" t="s">
        <v>75</v>
      </c>
    </row>
    <row r="8" spans="1:33" ht="13.9" customHeight="1" x14ac:dyDescent="0.2">
      <c r="A8" s="20" t="s">
        <v>35</v>
      </c>
      <c r="B8" s="48" t="s">
        <v>4</v>
      </c>
      <c r="C8" s="48"/>
      <c r="D8" s="43">
        <v>530.57687074829937</v>
      </c>
      <c r="E8" s="25">
        <v>18</v>
      </c>
      <c r="F8" s="25">
        <v>24</v>
      </c>
      <c r="G8" s="22">
        <v>1586.9600907029478</v>
      </c>
      <c r="H8" s="25">
        <v>22</v>
      </c>
      <c r="I8" s="25">
        <v>22</v>
      </c>
      <c r="J8" s="27">
        <v>99.9</v>
      </c>
      <c r="K8" s="23">
        <v>15</v>
      </c>
      <c r="L8" s="23">
        <v>5</v>
      </c>
      <c r="M8" s="28">
        <v>85329.296545914083</v>
      </c>
      <c r="N8" s="23">
        <v>7</v>
      </c>
      <c r="O8" s="23">
        <v>5</v>
      </c>
      <c r="P8" s="29">
        <v>11580.718197135637</v>
      </c>
      <c r="Q8" s="23">
        <v>12</v>
      </c>
      <c r="R8" s="23">
        <v>1</v>
      </c>
      <c r="S8" s="22">
        <v>23368.6</v>
      </c>
      <c r="T8" s="23">
        <v>8</v>
      </c>
      <c r="U8" s="23">
        <v>11</v>
      </c>
      <c r="V8" s="14">
        <v>3.3177486063657615</v>
      </c>
      <c r="W8" s="24">
        <v>25</v>
      </c>
      <c r="X8" s="24" t="s">
        <v>82</v>
      </c>
      <c r="Y8" s="22">
        <v>1467.6570508635216</v>
      </c>
      <c r="Z8" s="25">
        <f t="shared" si="0"/>
        <v>12</v>
      </c>
      <c r="AA8" s="25">
        <v>8</v>
      </c>
      <c r="AB8" s="22">
        <v>3586.2188542544231</v>
      </c>
      <c r="AC8" s="25">
        <f t="shared" si="1"/>
        <v>6</v>
      </c>
      <c r="AD8" s="25">
        <v>21</v>
      </c>
      <c r="AE8" s="26">
        <v>-4.3</v>
      </c>
      <c r="AF8" s="24">
        <v>12</v>
      </c>
      <c r="AG8" s="24">
        <v>21</v>
      </c>
    </row>
    <row r="9" spans="1:33" ht="15" x14ac:dyDescent="0.2">
      <c r="A9" s="20" t="s">
        <v>36</v>
      </c>
      <c r="B9" s="48" t="s">
        <v>5</v>
      </c>
      <c r="C9" s="48"/>
      <c r="D9" s="43">
        <v>638.27838383838389</v>
      </c>
      <c r="E9" s="25">
        <v>16</v>
      </c>
      <c r="F9" s="25">
        <v>15</v>
      </c>
      <c r="G9" s="22">
        <v>2261.3276767676771</v>
      </c>
      <c r="H9" s="25">
        <v>15</v>
      </c>
      <c r="I9" s="25">
        <v>16</v>
      </c>
      <c r="J9" s="27">
        <v>98</v>
      </c>
      <c r="K9" s="23">
        <v>17</v>
      </c>
      <c r="L9" s="23">
        <v>23</v>
      </c>
      <c r="M9" s="28">
        <v>74529.637455516015</v>
      </c>
      <c r="N9" s="23">
        <v>9</v>
      </c>
      <c r="O9" s="23">
        <v>9</v>
      </c>
      <c r="P9" s="29">
        <v>20989.212633451956</v>
      </c>
      <c r="Q9" s="23">
        <v>7</v>
      </c>
      <c r="R9" s="23">
        <v>17</v>
      </c>
      <c r="S9" s="22">
        <v>20528.599999999999</v>
      </c>
      <c r="T9" s="23">
        <v>16</v>
      </c>
      <c r="U9" s="23">
        <v>16</v>
      </c>
      <c r="V9" s="14">
        <v>3.6067823189258061</v>
      </c>
      <c r="W9" s="24">
        <v>26</v>
      </c>
      <c r="X9" s="24" t="s">
        <v>83</v>
      </c>
      <c r="Y9" s="22">
        <v>1481.7535108985765</v>
      </c>
      <c r="Z9" s="25">
        <f t="shared" si="0"/>
        <v>11</v>
      </c>
      <c r="AA9" s="25">
        <v>16</v>
      </c>
      <c r="AB9" s="22">
        <v>4530.5176651467973</v>
      </c>
      <c r="AC9" s="25">
        <f t="shared" si="1"/>
        <v>1</v>
      </c>
      <c r="AD9" s="25">
        <v>6</v>
      </c>
      <c r="AE9" s="26">
        <v>2.7</v>
      </c>
      <c r="AF9" s="24">
        <v>1</v>
      </c>
      <c r="AG9" s="24">
        <v>1</v>
      </c>
    </row>
    <row r="10" spans="1:33" ht="14.25" customHeight="1" x14ac:dyDescent="0.2">
      <c r="A10" s="20" t="s">
        <v>37</v>
      </c>
      <c r="B10" s="48" t="s">
        <v>6</v>
      </c>
      <c r="C10" s="48"/>
      <c r="D10" s="43">
        <v>591.47577729573379</v>
      </c>
      <c r="E10" s="25">
        <v>17</v>
      </c>
      <c r="F10" s="25">
        <v>17</v>
      </c>
      <c r="G10" s="22">
        <v>1929.3174258857555</v>
      </c>
      <c r="H10" s="25">
        <v>17</v>
      </c>
      <c r="I10" s="25">
        <v>17</v>
      </c>
      <c r="J10" s="27">
        <v>131.19999999999999</v>
      </c>
      <c r="K10" s="23">
        <v>4</v>
      </c>
      <c r="L10" s="23">
        <v>27</v>
      </c>
      <c r="M10" s="28">
        <v>788.62834612990252</v>
      </c>
      <c r="N10" s="23">
        <v>27</v>
      </c>
      <c r="O10" s="23">
        <v>27</v>
      </c>
      <c r="P10" s="29">
        <v>5689.8526665283252</v>
      </c>
      <c r="Q10" s="23">
        <v>18</v>
      </c>
      <c r="R10" s="23">
        <v>12</v>
      </c>
      <c r="S10" s="22">
        <v>18783</v>
      </c>
      <c r="T10" s="23">
        <v>24</v>
      </c>
      <c r="U10" s="23">
        <v>24</v>
      </c>
      <c r="V10" s="14">
        <v>2.1231422505307855</v>
      </c>
      <c r="W10" s="24" t="s">
        <v>102</v>
      </c>
      <c r="X10" s="24">
        <v>15</v>
      </c>
      <c r="Y10" s="22">
        <v>915.72019257107274</v>
      </c>
      <c r="Z10" s="25">
        <f t="shared" si="0"/>
        <v>26</v>
      </c>
      <c r="AA10" s="25">
        <v>26</v>
      </c>
      <c r="AB10" s="22">
        <v>2965.2668221622744</v>
      </c>
      <c r="AC10" s="25">
        <f t="shared" si="1"/>
        <v>18</v>
      </c>
      <c r="AD10" s="25">
        <v>27</v>
      </c>
      <c r="AE10" s="26">
        <v>-4.4000000000000004</v>
      </c>
      <c r="AF10" s="24">
        <v>13</v>
      </c>
      <c r="AG10" s="24">
        <v>14</v>
      </c>
    </row>
    <row r="11" spans="1:33" ht="13.9" customHeight="1" x14ac:dyDescent="0.2">
      <c r="A11" s="20" t="s">
        <v>38</v>
      </c>
      <c r="B11" s="48" t="s">
        <v>7</v>
      </c>
      <c r="C11" s="48"/>
      <c r="D11" s="43">
        <v>936.85266030013634</v>
      </c>
      <c r="E11" s="25">
        <v>11</v>
      </c>
      <c r="F11" s="25">
        <v>12</v>
      </c>
      <c r="G11" s="22">
        <v>2381.4024556616646</v>
      </c>
      <c r="H11" s="25">
        <v>13</v>
      </c>
      <c r="I11" s="25">
        <v>15</v>
      </c>
      <c r="J11" s="27">
        <v>113.7</v>
      </c>
      <c r="K11" s="23">
        <v>8</v>
      </c>
      <c r="L11" s="23">
        <v>6</v>
      </c>
      <c r="M11" s="28">
        <v>43832.899957409609</v>
      </c>
      <c r="N11" s="23">
        <v>13</v>
      </c>
      <c r="O11" s="23">
        <v>14</v>
      </c>
      <c r="P11" s="29">
        <v>16169.184730223489</v>
      </c>
      <c r="Q11" s="23">
        <v>10</v>
      </c>
      <c r="R11" s="23">
        <v>10</v>
      </c>
      <c r="S11" s="22">
        <v>28106.9</v>
      </c>
      <c r="T11" s="23">
        <v>2</v>
      </c>
      <c r="U11" s="23">
        <v>3</v>
      </c>
      <c r="V11" s="14">
        <v>0.33760339103850556</v>
      </c>
      <c r="W11" s="24">
        <v>1</v>
      </c>
      <c r="X11" s="24">
        <v>1</v>
      </c>
      <c r="Y11" s="22">
        <v>2354.5440583040058</v>
      </c>
      <c r="Z11" s="25">
        <f t="shared" si="0"/>
        <v>2</v>
      </c>
      <c r="AA11" s="25">
        <v>3</v>
      </c>
      <c r="AB11" s="22">
        <v>3576.434869987223</v>
      </c>
      <c r="AC11" s="25">
        <f t="shared" si="1"/>
        <v>7</v>
      </c>
      <c r="AD11" s="25">
        <v>19</v>
      </c>
      <c r="AE11" s="26">
        <v>-1</v>
      </c>
      <c r="AF11" s="24">
        <v>2</v>
      </c>
      <c r="AG11" s="24">
        <v>2</v>
      </c>
    </row>
    <row r="12" spans="1:33" ht="15" x14ac:dyDescent="0.2">
      <c r="A12" s="20" t="s">
        <v>39</v>
      </c>
      <c r="B12" s="48" t="s">
        <v>8</v>
      </c>
      <c r="C12" s="48"/>
      <c r="D12" s="43">
        <v>518.29425028184892</v>
      </c>
      <c r="E12" s="25">
        <v>19</v>
      </c>
      <c r="F12" s="25">
        <v>22</v>
      </c>
      <c r="G12" s="22">
        <v>1367.1939120631341</v>
      </c>
      <c r="H12" s="25">
        <v>25</v>
      </c>
      <c r="I12" s="25">
        <v>23</v>
      </c>
      <c r="J12" s="27">
        <v>77.3</v>
      </c>
      <c r="K12" s="23">
        <v>26</v>
      </c>
      <c r="L12" s="23">
        <v>8</v>
      </c>
      <c r="M12" s="28">
        <v>38957.367162316732</v>
      </c>
      <c r="N12" s="23">
        <v>14</v>
      </c>
      <c r="O12" s="23">
        <v>10</v>
      </c>
      <c r="P12" s="29">
        <v>68749.506082978056</v>
      </c>
      <c r="Q12" s="23">
        <v>2</v>
      </c>
      <c r="R12" s="23">
        <v>5</v>
      </c>
      <c r="S12" s="22">
        <v>22130.5</v>
      </c>
      <c r="T12" s="23">
        <v>11</v>
      </c>
      <c r="U12" s="23">
        <v>9</v>
      </c>
      <c r="V12" s="14">
        <v>1.209752466033873</v>
      </c>
      <c r="W12" s="24">
        <v>7</v>
      </c>
      <c r="X12" s="24" t="s">
        <v>78</v>
      </c>
      <c r="Y12" s="22">
        <v>1191.8806571695955</v>
      </c>
      <c r="Z12" s="25">
        <f t="shared" si="0"/>
        <v>19</v>
      </c>
      <c r="AA12" s="25">
        <v>21</v>
      </c>
      <c r="AB12" s="22">
        <v>2625.9004835187689</v>
      </c>
      <c r="AC12" s="25">
        <f t="shared" si="1"/>
        <v>25</v>
      </c>
      <c r="AD12" s="25">
        <v>14</v>
      </c>
      <c r="AE12" s="26">
        <v>-8.4</v>
      </c>
      <c r="AF12" s="24">
        <v>27</v>
      </c>
      <c r="AG12" s="24">
        <v>24</v>
      </c>
    </row>
    <row r="13" spans="1:33" ht="11.25" customHeight="1" x14ac:dyDescent="0.2">
      <c r="A13" s="20" t="s">
        <v>40</v>
      </c>
      <c r="B13" s="48" t="s">
        <v>9</v>
      </c>
      <c r="C13" s="48"/>
      <c r="D13" s="43">
        <v>684.66331198536136</v>
      </c>
      <c r="E13" s="25">
        <v>15</v>
      </c>
      <c r="F13" s="25">
        <v>13</v>
      </c>
      <c r="G13" s="22">
        <v>4889.941445562672</v>
      </c>
      <c r="H13" s="25">
        <v>3</v>
      </c>
      <c r="I13" s="25">
        <v>3</v>
      </c>
      <c r="J13" s="27">
        <v>125.5</v>
      </c>
      <c r="K13" s="23">
        <v>5</v>
      </c>
      <c r="L13" s="23">
        <v>21</v>
      </c>
      <c r="M13" s="28">
        <v>30211.70112781955</v>
      </c>
      <c r="N13" s="23">
        <v>17</v>
      </c>
      <c r="O13" s="23">
        <v>17</v>
      </c>
      <c r="P13" s="29">
        <v>1971.0213032581455</v>
      </c>
      <c r="Q13" s="23">
        <v>24</v>
      </c>
      <c r="R13" s="23">
        <v>25</v>
      </c>
      <c r="S13" s="22">
        <v>18117.900000000001</v>
      </c>
      <c r="T13" s="23">
        <v>27</v>
      </c>
      <c r="U13" s="23">
        <v>27</v>
      </c>
      <c r="V13" s="14">
        <v>2.8744539946456249</v>
      </c>
      <c r="W13" s="24">
        <v>23</v>
      </c>
      <c r="X13" s="24" t="s">
        <v>84</v>
      </c>
      <c r="Y13" s="22">
        <v>1371.3037468671678</v>
      </c>
      <c r="Z13" s="25">
        <f t="shared" si="0"/>
        <v>16</v>
      </c>
      <c r="AA13" s="25" t="s">
        <v>93</v>
      </c>
      <c r="AB13" s="22">
        <v>3453.0088604323305</v>
      </c>
      <c r="AC13" s="25">
        <f t="shared" si="1"/>
        <v>9</v>
      </c>
      <c r="AD13" s="25">
        <v>4</v>
      </c>
      <c r="AE13" s="26">
        <v>-6.3</v>
      </c>
      <c r="AF13" s="24">
        <v>20</v>
      </c>
      <c r="AG13" s="24">
        <v>18</v>
      </c>
    </row>
    <row r="14" spans="1:33" ht="15" x14ac:dyDescent="0.2">
      <c r="A14" s="20" t="s">
        <v>41</v>
      </c>
      <c r="B14" s="48" t="s">
        <v>10</v>
      </c>
      <c r="C14" s="48"/>
      <c r="D14" s="43">
        <v>398.42052313883295</v>
      </c>
      <c r="E14" s="25">
        <v>25</v>
      </c>
      <c r="F14" s="25">
        <v>20</v>
      </c>
      <c r="G14" s="22">
        <v>1593.9154929577464</v>
      </c>
      <c r="H14" s="25">
        <v>21</v>
      </c>
      <c r="I14" s="25">
        <v>20</v>
      </c>
      <c r="J14" s="27">
        <v>86.6</v>
      </c>
      <c r="K14" s="23">
        <v>23</v>
      </c>
      <c r="L14" s="23">
        <v>7</v>
      </c>
      <c r="M14" s="28">
        <v>18075.788123167153</v>
      </c>
      <c r="N14" s="23">
        <v>19</v>
      </c>
      <c r="O14" s="23">
        <v>19</v>
      </c>
      <c r="P14" s="29">
        <v>9207.1114369501465</v>
      </c>
      <c r="Q14" s="23">
        <v>15</v>
      </c>
      <c r="R14" s="23">
        <v>8</v>
      </c>
      <c r="S14" s="22">
        <v>19900.2</v>
      </c>
      <c r="T14" s="23">
        <v>21</v>
      </c>
      <c r="U14" s="23">
        <v>21</v>
      </c>
      <c r="V14" s="14">
        <v>2.4934383202099739</v>
      </c>
      <c r="W14" s="24">
        <v>20</v>
      </c>
      <c r="X14" s="24" t="s">
        <v>85</v>
      </c>
      <c r="Y14" s="22">
        <v>892.91118126832851</v>
      </c>
      <c r="Z14" s="25">
        <f t="shared" si="0"/>
        <v>27</v>
      </c>
      <c r="AA14" s="25">
        <v>23</v>
      </c>
      <c r="AB14" s="41">
        <v>2805.5860126466278</v>
      </c>
      <c r="AC14" s="25">
        <f t="shared" si="1"/>
        <v>23</v>
      </c>
      <c r="AD14" s="25">
        <v>5</v>
      </c>
      <c r="AE14" s="26">
        <v>-8.1</v>
      </c>
      <c r="AF14" s="24" t="s">
        <v>104</v>
      </c>
      <c r="AG14" s="24">
        <v>10</v>
      </c>
    </row>
    <row r="15" spans="1:33" ht="14.45" customHeight="1" x14ac:dyDescent="0.2">
      <c r="A15" s="20" t="s">
        <v>42</v>
      </c>
      <c r="B15" s="48" t="s">
        <v>11</v>
      </c>
      <c r="C15" s="48"/>
      <c r="D15" s="43">
        <v>2373.9492242595206</v>
      </c>
      <c r="E15" s="25">
        <v>3</v>
      </c>
      <c r="F15" s="25">
        <v>5</v>
      </c>
      <c r="G15" s="22">
        <v>3736.5021156558528</v>
      </c>
      <c r="H15" s="25">
        <v>6</v>
      </c>
      <c r="I15" s="25">
        <v>10</v>
      </c>
      <c r="J15" s="27">
        <v>102.6</v>
      </c>
      <c r="K15" s="23">
        <v>14</v>
      </c>
      <c r="L15" s="23">
        <v>3</v>
      </c>
      <c r="M15" s="28">
        <v>130979.9370934742</v>
      </c>
      <c r="N15" s="23">
        <v>5</v>
      </c>
      <c r="O15" s="23">
        <v>6</v>
      </c>
      <c r="P15" s="29">
        <v>9694.2315326594799</v>
      </c>
      <c r="Q15" s="23">
        <v>13</v>
      </c>
      <c r="R15" s="23">
        <v>6</v>
      </c>
      <c r="S15" s="22">
        <v>32836.300000000003</v>
      </c>
      <c r="T15" s="23">
        <v>1</v>
      </c>
      <c r="U15" s="23">
        <v>1</v>
      </c>
      <c r="V15" s="14">
        <v>1.135309208012663</v>
      </c>
      <c r="W15" s="24" t="s">
        <v>100</v>
      </c>
      <c r="X15" s="24" t="s">
        <v>79</v>
      </c>
      <c r="Y15" s="22">
        <v>1955.6118151281032</v>
      </c>
      <c r="Z15" s="25">
        <f t="shared" si="0"/>
        <v>3</v>
      </c>
      <c r="AA15" s="25">
        <v>1</v>
      </c>
      <c r="AB15" s="41">
        <v>3212.5455082908361</v>
      </c>
      <c r="AC15" s="25">
        <f t="shared" si="1"/>
        <v>12</v>
      </c>
      <c r="AD15" s="25">
        <v>2</v>
      </c>
      <c r="AE15" s="26">
        <v>-3.6</v>
      </c>
      <c r="AF15" s="24">
        <v>11</v>
      </c>
      <c r="AG15" s="24">
        <v>17</v>
      </c>
    </row>
    <row r="16" spans="1:33" ht="13.9" customHeight="1" x14ac:dyDescent="0.2">
      <c r="A16" s="20" t="s">
        <v>43</v>
      </c>
      <c r="B16" s="48" t="s">
        <v>12</v>
      </c>
      <c r="C16" s="48"/>
      <c r="D16" s="43">
        <v>6946.1313960833859</v>
      </c>
      <c r="E16" s="25">
        <v>1</v>
      </c>
      <c r="F16" s="25">
        <v>1</v>
      </c>
      <c r="G16" s="22">
        <v>2595.3265950726468</v>
      </c>
      <c r="H16" s="25">
        <v>12</v>
      </c>
      <c r="I16" s="25">
        <v>14</v>
      </c>
      <c r="J16" s="27">
        <v>106.2</v>
      </c>
      <c r="K16" s="23">
        <v>10</v>
      </c>
      <c r="L16" s="23">
        <v>24</v>
      </c>
      <c r="M16" s="28">
        <v>27482.654197283457</v>
      </c>
      <c r="N16" s="23">
        <v>18</v>
      </c>
      <c r="O16" s="23">
        <v>18</v>
      </c>
      <c r="P16" s="29">
        <v>30509.66377198842</v>
      </c>
      <c r="Q16" s="23">
        <v>6</v>
      </c>
      <c r="R16" s="23">
        <v>11</v>
      </c>
      <c r="S16" s="22">
        <v>22687.7</v>
      </c>
      <c r="T16" s="23">
        <v>9</v>
      </c>
      <c r="U16" s="23">
        <v>10</v>
      </c>
      <c r="V16" s="14">
        <v>0.8619998396279368</v>
      </c>
      <c r="W16" s="24" t="s">
        <v>101</v>
      </c>
      <c r="X16" s="24" t="s">
        <v>79</v>
      </c>
      <c r="Y16" s="22">
        <v>1458.3328695168113</v>
      </c>
      <c r="Z16" s="25">
        <f t="shared" si="0"/>
        <v>13</v>
      </c>
      <c r="AA16" s="25">
        <v>13</v>
      </c>
      <c r="AB16" s="41">
        <v>3185.5633135159205</v>
      </c>
      <c r="AC16" s="25">
        <f t="shared" si="1"/>
        <v>13</v>
      </c>
      <c r="AD16" s="25">
        <v>12</v>
      </c>
      <c r="AE16" s="26">
        <v>-7.5</v>
      </c>
      <c r="AF16" s="24" t="s">
        <v>103</v>
      </c>
      <c r="AG16" s="24">
        <v>8</v>
      </c>
    </row>
    <row r="17" spans="1:35" ht="15" x14ac:dyDescent="0.2">
      <c r="A17" s="20" t="s">
        <v>44</v>
      </c>
      <c r="B17" s="48" t="s">
        <v>13</v>
      </c>
      <c r="C17" s="48"/>
      <c r="D17" s="43">
        <v>386.39130434782612</v>
      </c>
      <c r="E17" s="25">
        <v>26</v>
      </c>
      <c r="F17" s="25">
        <v>26</v>
      </c>
      <c r="G17" s="22">
        <v>1598.0664251207731</v>
      </c>
      <c r="H17" s="25">
        <v>20</v>
      </c>
      <c r="I17" s="25">
        <v>21</v>
      </c>
      <c r="J17" s="27">
        <v>99.4</v>
      </c>
      <c r="K17" s="23">
        <v>16</v>
      </c>
      <c r="L17" s="23">
        <v>12</v>
      </c>
      <c r="M17" s="28">
        <v>7533.4592552617378</v>
      </c>
      <c r="N17" s="23">
        <v>20</v>
      </c>
      <c r="O17" s="23">
        <v>20</v>
      </c>
      <c r="P17" s="29">
        <v>37305.652995143013</v>
      </c>
      <c r="Q17" s="23">
        <v>5</v>
      </c>
      <c r="R17" s="23">
        <v>27</v>
      </c>
      <c r="S17" s="22">
        <v>20312</v>
      </c>
      <c r="T17" s="23">
        <v>19</v>
      </c>
      <c r="U17" s="23">
        <v>22</v>
      </c>
      <c r="V17" s="14">
        <v>2.030039896737855</v>
      </c>
      <c r="W17" s="24">
        <v>16</v>
      </c>
      <c r="X17" s="24" t="s">
        <v>86</v>
      </c>
      <c r="Y17" s="22">
        <v>1492.7194664058284</v>
      </c>
      <c r="Z17" s="25">
        <f t="shared" si="0"/>
        <v>10</v>
      </c>
      <c r="AA17" s="25">
        <v>11</v>
      </c>
      <c r="AB17" s="41">
        <v>3237.3591884781436</v>
      </c>
      <c r="AC17" s="25">
        <f t="shared" si="1"/>
        <v>11</v>
      </c>
      <c r="AD17" s="25">
        <v>11</v>
      </c>
      <c r="AE17" s="26">
        <v>-5.7</v>
      </c>
      <c r="AF17" s="24">
        <v>16</v>
      </c>
      <c r="AG17" s="24">
        <v>27</v>
      </c>
    </row>
    <row r="18" spans="1:35" ht="15" x14ac:dyDescent="0.2">
      <c r="A18" s="20" t="s">
        <v>45</v>
      </c>
      <c r="B18" s="48" t="s">
        <v>14</v>
      </c>
      <c r="C18" s="48"/>
      <c r="D18" s="43">
        <v>1043.2046874999999</v>
      </c>
      <c r="E18" s="25">
        <v>9</v>
      </c>
      <c r="F18" s="25">
        <v>10</v>
      </c>
      <c r="G18" s="22">
        <v>5213.5562499999996</v>
      </c>
      <c r="H18" s="25">
        <v>2</v>
      </c>
      <c r="I18" s="25">
        <v>2</v>
      </c>
      <c r="J18" s="27">
        <v>85.2</v>
      </c>
      <c r="K18" s="23">
        <v>24</v>
      </c>
      <c r="L18" s="23">
        <v>17</v>
      </c>
      <c r="M18" s="28">
        <v>133199.46234189766</v>
      </c>
      <c r="N18" s="23">
        <v>4</v>
      </c>
      <c r="O18" s="23">
        <v>2</v>
      </c>
      <c r="P18" s="29">
        <v>16192.984002467938</v>
      </c>
      <c r="Q18" s="23">
        <v>9</v>
      </c>
      <c r="R18" s="23">
        <v>3</v>
      </c>
      <c r="S18" s="22">
        <v>21900.5</v>
      </c>
      <c r="T18" s="23">
        <v>12</v>
      </c>
      <c r="U18" s="23">
        <v>12</v>
      </c>
      <c r="V18" s="14">
        <v>1.6701141500038306</v>
      </c>
      <c r="W18" s="24" t="s">
        <v>77</v>
      </c>
      <c r="X18" s="24" t="s">
        <v>77</v>
      </c>
      <c r="Y18" s="22">
        <v>1293.346512714292</v>
      </c>
      <c r="Z18" s="25">
        <f t="shared" si="0"/>
        <v>18</v>
      </c>
      <c r="AA18" s="25">
        <v>7</v>
      </c>
      <c r="AB18" s="41">
        <v>2968.1835533912126</v>
      </c>
      <c r="AC18" s="25">
        <f t="shared" si="1"/>
        <v>17</v>
      </c>
      <c r="AD18" s="25">
        <v>1</v>
      </c>
      <c r="AE18" s="26">
        <v>-5.3</v>
      </c>
      <c r="AF18" s="24">
        <v>15</v>
      </c>
      <c r="AG18" s="24">
        <v>11</v>
      </c>
    </row>
    <row r="19" spans="1:35" ht="13.9" customHeight="1" x14ac:dyDescent="0.2">
      <c r="A19" s="20" t="s">
        <v>46</v>
      </c>
      <c r="B19" s="48" t="s">
        <v>15</v>
      </c>
      <c r="C19" s="48"/>
      <c r="D19" s="43">
        <v>470.40866703236424</v>
      </c>
      <c r="E19" s="25">
        <v>23</v>
      </c>
      <c r="F19" s="25">
        <v>23</v>
      </c>
      <c r="G19" s="22">
        <v>1653.4075699396594</v>
      </c>
      <c r="H19" s="25">
        <v>19</v>
      </c>
      <c r="I19" s="25">
        <v>19</v>
      </c>
      <c r="J19" s="27">
        <v>90</v>
      </c>
      <c r="K19" s="23">
        <v>22</v>
      </c>
      <c r="L19" s="23">
        <v>1</v>
      </c>
      <c r="M19" s="28">
        <v>2996.5377957299484</v>
      </c>
      <c r="N19" s="23">
        <v>23</v>
      </c>
      <c r="O19" s="23">
        <v>22</v>
      </c>
      <c r="P19" s="29">
        <v>16814.887478361226</v>
      </c>
      <c r="Q19" s="23">
        <v>8</v>
      </c>
      <c r="R19" s="23">
        <v>4</v>
      </c>
      <c r="S19" s="22">
        <v>20319.400000000001</v>
      </c>
      <c r="T19" s="23">
        <v>18</v>
      </c>
      <c r="U19" s="23">
        <v>19</v>
      </c>
      <c r="V19" s="14">
        <v>2.0855277017063409</v>
      </c>
      <c r="W19" s="24" t="s">
        <v>102</v>
      </c>
      <c r="X19" s="24" t="s">
        <v>87</v>
      </c>
      <c r="Y19" s="22">
        <v>1790.0658424697058</v>
      </c>
      <c r="Z19" s="25">
        <f t="shared" si="0"/>
        <v>6</v>
      </c>
      <c r="AA19" s="25">
        <v>18</v>
      </c>
      <c r="AB19" s="41">
        <v>4400.1837495672244</v>
      </c>
      <c r="AC19" s="25">
        <f t="shared" si="1"/>
        <v>2</v>
      </c>
      <c r="AD19" s="25">
        <v>20</v>
      </c>
      <c r="AE19" s="26">
        <v>-2.8</v>
      </c>
      <c r="AF19" s="24">
        <v>7</v>
      </c>
      <c r="AG19" s="24">
        <v>15</v>
      </c>
      <c r="AI19" s="41"/>
    </row>
    <row r="20" spans="1:35" ht="15" x14ac:dyDescent="0.2">
      <c r="A20" s="20" t="s">
        <v>47</v>
      </c>
      <c r="B20" s="48" t="s">
        <v>16</v>
      </c>
      <c r="C20" s="48"/>
      <c r="D20" s="43">
        <v>858.02562459961553</v>
      </c>
      <c r="E20" s="25">
        <v>12</v>
      </c>
      <c r="F20" s="25">
        <v>11</v>
      </c>
      <c r="G20" s="22">
        <v>2273.2351057014735</v>
      </c>
      <c r="H20" s="25">
        <v>14</v>
      </c>
      <c r="I20" s="25">
        <v>12</v>
      </c>
      <c r="J20" s="27">
        <v>94.5</v>
      </c>
      <c r="K20" s="23">
        <v>20</v>
      </c>
      <c r="L20" s="23">
        <v>16</v>
      </c>
      <c r="M20" s="28">
        <v>60789.185415883585</v>
      </c>
      <c r="N20" s="23">
        <v>10</v>
      </c>
      <c r="O20" s="23">
        <v>11</v>
      </c>
      <c r="P20" s="29">
        <v>2418.1209615350194</v>
      </c>
      <c r="Q20" s="23">
        <v>23</v>
      </c>
      <c r="R20" s="23">
        <v>23</v>
      </c>
      <c r="S20" s="22">
        <v>22175.1</v>
      </c>
      <c r="T20" s="23">
        <v>10</v>
      </c>
      <c r="U20" s="23">
        <v>8</v>
      </c>
      <c r="V20" s="14">
        <v>1.0056925996204933</v>
      </c>
      <c r="W20" s="24">
        <v>4</v>
      </c>
      <c r="X20" s="24" t="s">
        <v>79</v>
      </c>
      <c r="Y20" s="22">
        <v>1811.0614113372353</v>
      </c>
      <c r="Z20" s="25">
        <f t="shared" si="0"/>
        <v>5</v>
      </c>
      <c r="AA20" s="25">
        <v>4</v>
      </c>
      <c r="AB20" s="41">
        <v>3399.8194739479854</v>
      </c>
      <c r="AC20" s="25">
        <f t="shared" si="1"/>
        <v>10</v>
      </c>
      <c r="AD20" s="25">
        <v>17</v>
      </c>
      <c r="AE20" s="26">
        <v>-2.2999999999999998</v>
      </c>
      <c r="AF20" s="24">
        <v>5</v>
      </c>
      <c r="AG20" s="24">
        <v>16</v>
      </c>
    </row>
    <row r="21" spans="1:35" ht="15" x14ac:dyDescent="0.2">
      <c r="A21" s="20" t="s">
        <v>48</v>
      </c>
      <c r="B21" s="48" t="s">
        <v>17</v>
      </c>
      <c r="C21" s="48"/>
      <c r="D21" s="43">
        <v>477.07651245551597</v>
      </c>
      <c r="E21" s="25">
        <v>21</v>
      </c>
      <c r="F21" s="25">
        <v>16</v>
      </c>
      <c r="G21" s="22">
        <v>1489.7126334519571</v>
      </c>
      <c r="H21" s="25">
        <v>23</v>
      </c>
      <c r="I21" s="25">
        <v>24</v>
      </c>
      <c r="J21" s="27">
        <v>97.6</v>
      </c>
      <c r="K21" s="23">
        <v>18</v>
      </c>
      <c r="L21" s="23">
        <v>26</v>
      </c>
      <c r="M21" s="28">
        <v>400759.43760775222</v>
      </c>
      <c r="N21" s="23">
        <v>1</v>
      </c>
      <c r="O21" s="23">
        <v>1</v>
      </c>
      <c r="P21" s="29">
        <v>4009.779442363712</v>
      </c>
      <c r="Q21" s="23">
        <v>20</v>
      </c>
      <c r="R21" s="23">
        <v>16</v>
      </c>
      <c r="S21" s="22">
        <v>26839.200000000001</v>
      </c>
      <c r="T21" s="23">
        <v>4</v>
      </c>
      <c r="U21" s="23">
        <v>4</v>
      </c>
      <c r="V21" s="14">
        <v>1.3049062419727717</v>
      </c>
      <c r="W21" s="24">
        <v>8</v>
      </c>
      <c r="X21" s="24" t="s">
        <v>80</v>
      </c>
      <c r="Y21" s="22">
        <v>2676.3131326912785</v>
      </c>
      <c r="Z21" s="25">
        <f t="shared" si="0"/>
        <v>1</v>
      </c>
      <c r="AA21" s="25">
        <v>5</v>
      </c>
      <c r="AB21" s="22">
        <v>3742.1078000713392</v>
      </c>
      <c r="AC21" s="25">
        <f t="shared" si="1"/>
        <v>4</v>
      </c>
      <c r="AD21" s="25">
        <v>23</v>
      </c>
      <c r="AE21" s="26">
        <v>-3.1</v>
      </c>
      <c r="AF21" s="24">
        <v>8</v>
      </c>
      <c r="AG21" s="24">
        <v>7</v>
      </c>
    </row>
    <row r="22" spans="1:35" ht="15" x14ac:dyDescent="0.2">
      <c r="A22" s="20" t="s">
        <v>49</v>
      </c>
      <c r="B22" s="48" t="s">
        <v>18</v>
      </c>
      <c r="C22" s="48"/>
      <c r="D22" s="43">
        <v>422.88588588588595</v>
      </c>
      <c r="E22" s="25">
        <v>24</v>
      </c>
      <c r="F22" s="25">
        <v>25</v>
      </c>
      <c r="G22" s="22">
        <v>890.49189189189201</v>
      </c>
      <c r="H22" s="25">
        <v>27</v>
      </c>
      <c r="I22" s="25">
        <v>27</v>
      </c>
      <c r="J22" s="27">
        <v>71.8</v>
      </c>
      <c r="K22" s="23">
        <v>27</v>
      </c>
      <c r="L22" s="23">
        <v>2</v>
      </c>
      <c r="M22" s="28">
        <v>34287.379892195924</v>
      </c>
      <c r="N22" s="23">
        <v>16</v>
      </c>
      <c r="O22" s="23">
        <v>12</v>
      </c>
      <c r="P22" s="29">
        <v>40753.866885399584</v>
      </c>
      <c r="Q22" s="23">
        <v>3</v>
      </c>
      <c r="R22" s="23">
        <v>7</v>
      </c>
      <c r="S22" s="22">
        <v>20954</v>
      </c>
      <c r="T22" s="23">
        <v>14</v>
      </c>
      <c r="U22" s="23">
        <v>14</v>
      </c>
      <c r="V22" s="14">
        <v>3.2409294741133308</v>
      </c>
      <c r="W22" s="24">
        <v>24</v>
      </c>
      <c r="X22" s="24" t="s">
        <v>88</v>
      </c>
      <c r="Y22" s="22">
        <v>1439.203376494024</v>
      </c>
      <c r="Z22" s="25">
        <f t="shared" si="0"/>
        <v>14</v>
      </c>
      <c r="AA22" s="25">
        <v>10</v>
      </c>
      <c r="AB22" s="22">
        <v>2866.4797047105694</v>
      </c>
      <c r="AC22" s="25">
        <f t="shared" si="1"/>
        <v>21</v>
      </c>
      <c r="AD22" s="25">
        <v>15</v>
      </c>
      <c r="AE22" s="26">
        <v>-6.6</v>
      </c>
      <c r="AF22" s="24">
        <v>21</v>
      </c>
      <c r="AG22" s="24">
        <v>9</v>
      </c>
    </row>
    <row r="23" spans="1:35" ht="15" x14ac:dyDescent="0.2">
      <c r="A23" s="20" t="s">
        <v>50</v>
      </c>
      <c r="B23" s="48" t="s">
        <v>19</v>
      </c>
      <c r="C23" s="48"/>
      <c r="D23" s="43">
        <v>1543.5596399099775</v>
      </c>
      <c r="E23" s="25">
        <v>6</v>
      </c>
      <c r="F23" s="25">
        <v>6</v>
      </c>
      <c r="G23" s="22">
        <v>3673.1965491372839</v>
      </c>
      <c r="H23" s="25">
        <v>7</v>
      </c>
      <c r="I23" s="25">
        <v>8</v>
      </c>
      <c r="J23" s="27">
        <v>132.6</v>
      </c>
      <c r="K23" s="23">
        <v>3</v>
      </c>
      <c r="L23" s="23">
        <v>22</v>
      </c>
      <c r="M23" s="28">
        <v>5500.6978991446258</v>
      </c>
      <c r="N23" s="23">
        <v>22</v>
      </c>
      <c r="O23" s="23">
        <v>23</v>
      </c>
      <c r="P23" s="29">
        <v>1508.0347875881321</v>
      </c>
      <c r="Q23" s="23">
        <v>25</v>
      </c>
      <c r="R23" s="23">
        <v>20</v>
      </c>
      <c r="S23" s="22">
        <v>19010.099999999999</v>
      </c>
      <c r="T23" s="23">
        <v>22</v>
      </c>
      <c r="U23" s="23">
        <v>26</v>
      </c>
      <c r="V23" s="14">
        <v>1.8784174975876489</v>
      </c>
      <c r="W23" s="24" t="s">
        <v>93</v>
      </c>
      <c r="X23" s="24" t="s">
        <v>86</v>
      </c>
      <c r="Y23" s="22">
        <v>1002.5699019362227</v>
      </c>
      <c r="Z23" s="25">
        <f t="shared" si="0"/>
        <v>24</v>
      </c>
      <c r="AA23" s="25">
        <v>27</v>
      </c>
      <c r="AB23" s="22">
        <v>3082.5164188826452</v>
      </c>
      <c r="AC23" s="25">
        <f t="shared" si="1"/>
        <v>15</v>
      </c>
      <c r="AD23" s="25">
        <v>3</v>
      </c>
      <c r="AE23" s="26">
        <v>-4.8</v>
      </c>
      <c r="AF23" s="24">
        <v>14</v>
      </c>
      <c r="AG23" s="24" t="s">
        <v>92</v>
      </c>
    </row>
    <row r="24" spans="1:35" ht="15" x14ac:dyDescent="0.2">
      <c r="A24" s="20" t="s">
        <v>51</v>
      </c>
      <c r="B24" s="48" t="s">
        <v>20</v>
      </c>
      <c r="C24" s="48"/>
      <c r="D24" s="43">
        <v>1323.615650172612</v>
      </c>
      <c r="E24" s="25">
        <v>7</v>
      </c>
      <c r="F24" s="25">
        <v>8</v>
      </c>
      <c r="G24" s="22">
        <v>2133.7146144994244</v>
      </c>
      <c r="H24" s="25">
        <v>16</v>
      </c>
      <c r="I24" s="25">
        <v>9</v>
      </c>
      <c r="J24" s="27">
        <v>84.7</v>
      </c>
      <c r="K24" s="23">
        <v>25</v>
      </c>
      <c r="L24" s="23">
        <v>9</v>
      </c>
      <c r="M24" s="28">
        <v>1657.4876763556008</v>
      </c>
      <c r="N24" s="23">
        <v>25</v>
      </c>
      <c r="O24" s="23">
        <v>25</v>
      </c>
      <c r="P24" s="29">
        <v>8544.0676525582185</v>
      </c>
      <c r="Q24" s="23">
        <v>16</v>
      </c>
      <c r="R24" s="23">
        <v>21</v>
      </c>
      <c r="S24" s="22">
        <v>18906.8</v>
      </c>
      <c r="T24" s="23">
        <v>23</v>
      </c>
      <c r="U24" s="23">
        <v>25</v>
      </c>
      <c r="V24" s="14">
        <v>4.0400296515937733</v>
      </c>
      <c r="W24" s="24">
        <v>27</v>
      </c>
      <c r="X24" s="24">
        <v>27</v>
      </c>
      <c r="Y24" s="22">
        <v>1011.3389342172361</v>
      </c>
      <c r="Z24" s="25">
        <f t="shared" si="0"/>
        <v>23</v>
      </c>
      <c r="AA24" s="25">
        <v>20</v>
      </c>
      <c r="AB24" s="22">
        <v>2463.6492410334863</v>
      </c>
      <c r="AC24" s="25">
        <f t="shared" si="1"/>
        <v>27</v>
      </c>
      <c r="AD24" s="25">
        <v>18</v>
      </c>
      <c r="AE24" s="26">
        <v>-3.2</v>
      </c>
      <c r="AF24" s="24">
        <v>9</v>
      </c>
      <c r="AG24" s="24" t="s">
        <v>92</v>
      </c>
    </row>
    <row r="25" spans="1:35" ht="14.45" customHeight="1" x14ac:dyDescent="0.2">
      <c r="A25" s="20" t="s">
        <v>52</v>
      </c>
      <c r="B25" s="48" t="s">
        <v>21</v>
      </c>
      <c r="C25" s="48"/>
      <c r="D25" s="43">
        <v>365.9061433447099</v>
      </c>
      <c r="E25" s="25">
        <v>27</v>
      </c>
      <c r="F25" s="25">
        <v>27</v>
      </c>
      <c r="G25" s="22">
        <v>1251.8003412969283</v>
      </c>
      <c r="H25" s="25">
        <v>26</v>
      </c>
      <c r="I25" s="25">
        <v>26</v>
      </c>
      <c r="J25" s="27">
        <v>119.9</v>
      </c>
      <c r="K25" s="23">
        <v>6</v>
      </c>
      <c r="L25" s="23">
        <v>11</v>
      </c>
      <c r="M25" s="28">
        <v>171284.64706655566</v>
      </c>
      <c r="N25" s="23">
        <v>2</v>
      </c>
      <c r="O25" s="23">
        <v>4</v>
      </c>
      <c r="P25" s="29">
        <v>4207.0937212461113</v>
      </c>
      <c r="Q25" s="23">
        <v>19</v>
      </c>
      <c r="R25" s="23">
        <v>15</v>
      </c>
      <c r="S25" s="22">
        <v>26537.200000000001</v>
      </c>
      <c r="T25" s="23">
        <v>5</v>
      </c>
      <c r="U25" s="23">
        <v>5</v>
      </c>
      <c r="V25" s="14">
        <v>1.7079451639778838</v>
      </c>
      <c r="W25" s="24" t="s">
        <v>77</v>
      </c>
      <c r="X25" s="24" t="s">
        <v>80</v>
      </c>
      <c r="Y25" s="22">
        <v>1942.5105014678174</v>
      </c>
      <c r="Z25" s="25">
        <f t="shared" si="0"/>
        <v>4</v>
      </c>
      <c r="AA25" s="25">
        <v>2</v>
      </c>
      <c r="AB25" s="22">
        <v>3117.981017394733</v>
      </c>
      <c r="AC25" s="25">
        <f t="shared" si="1"/>
        <v>14</v>
      </c>
      <c r="AD25" s="25">
        <v>8</v>
      </c>
      <c r="AE25" s="26">
        <v>-6.2</v>
      </c>
      <c r="AF25" s="24" t="s">
        <v>90</v>
      </c>
      <c r="AG25" s="24">
        <v>3</v>
      </c>
    </row>
    <row r="26" spans="1:35" ht="13.9" customHeight="1" x14ac:dyDescent="0.2">
      <c r="A26" s="20" t="s">
        <v>53</v>
      </c>
      <c r="B26" s="48" t="s">
        <v>22</v>
      </c>
      <c r="C26" s="48"/>
      <c r="D26" s="43">
        <v>2817.9378629500579</v>
      </c>
      <c r="E26" s="25">
        <v>2</v>
      </c>
      <c r="F26" s="25">
        <v>2</v>
      </c>
      <c r="G26" s="22">
        <v>4686.4773519163764</v>
      </c>
      <c r="H26" s="25">
        <v>4</v>
      </c>
      <c r="I26" s="25">
        <v>4</v>
      </c>
      <c r="J26" s="27">
        <v>105.3</v>
      </c>
      <c r="K26" s="23">
        <v>11</v>
      </c>
      <c r="L26" s="23" t="s">
        <v>81</v>
      </c>
      <c r="M26" s="28">
        <v>47008.008757778291</v>
      </c>
      <c r="N26" s="23">
        <v>12</v>
      </c>
      <c r="O26" s="23">
        <v>13</v>
      </c>
      <c r="P26" s="29">
        <v>13802.719520626873</v>
      </c>
      <c r="Q26" s="23">
        <v>11</v>
      </c>
      <c r="R26" s="23">
        <v>14</v>
      </c>
      <c r="S26" s="22">
        <v>27529.9</v>
      </c>
      <c r="T26" s="23">
        <v>3</v>
      </c>
      <c r="U26" s="23">
        <v>2</v>
      </c>
      <c r="V26" s="14">
        <v>1.4104754929883094</v>
      </c>
      <c r="W26" s="24">
        <v>9</v>
      </c>
      <c r="X26" s="24">
        <v>2</v>
      </c>
      <c r="Y26" s="22">
        <v>1556.9484125086426</v>
      </c>
      <c r="Z26" s="25">
        <f t="shared" si="0"/>
        <v>9</v>
      </c>
      <c r="AA26" s="25">
        <v>9</v>
      </c>
      <c r="AB26" s="22">
        <v>2860.7060919854807</v>
      </c>
      <c r="AC26" s="25">
        <f t="shared" si="1"/>
        <v>22</v>
      </c>
      <c r="AD26" s="25">
        <v>22</v>
      </c>
      <c r="AE26" s="26">
        <v>-2</v>
      </c>
      <c r="AF26" s="24">
        <v>4</v>
      </c>
      <c r="AG26" s="24">
        <v>6</v>
      </c>
    </row>
    <row r="27" spans="1:35" ht="15" customHeight="1" x14ac:dyDescent="0.2">
      <c r="A27" s="20" t="s">
        <v>54</v>
      </c>
      <c r="B27" s="48" t="s">
        <v>23</v>
      </c>
      <c r="C27" s="48"/>
      <c r="D27" s="43">
        <v>515.26546906187627</v>
      </c>
      <c r="E27" s="25">
        <v>20</v>
      </c>
      <c r="F27" s="25">
        <v>18</v>
      </c>
      <c r="G27" s="22">
        <v>2752.7305389221556</v>
      </c>
      <c r="H27" s="25">
        <v>11</v>
      </c>
      <c r="I27" s="25">
        <v>13</v>
      </c>
      <c r="J27" s="27">
        <v>211.9</v>
      </c>
      <c r="K27" s="23">
        <v>1</v>
      </c>
      <c r="L27" s="23" t="s">
        <v>81</v>
      </c>
      <c r="M27" s="28">
        <v>6171.6887745000995</v>
      </c>
      <c r="N27" s="23">
        <v>21</v>
      </c>
      <c r="O27" s="23">
        <v>21</v>
      </c>
      <c r="P27" s="29">
        <v>3242.5658285488025</v>
      </c>
      <c r="Q27" s="23">
        <v>22</v>
      </c>
      <c r="R27" s="23">
        <v>19</v>
      </c>
      <c r="S27" s="22">
        <v>21396.7</v>
      </c>
      <c r="T27" s="23">
        <v>13</v>
      </c>
      <c r="U27" s="23">
        <v>13</v>
      </c>
      <c r="V27" s="14">
        <v>0.88683670477865728</v>
      </c>
      <c r="W27" s="24" t="s">
        <v>101</v>
      </c>
      <c r="X27" s="24" t="s">
        <v>79</v>
      </c>
      <c r="Y27" s="22">
        <v>1395.3546806572956</v>
      </c>
      <c r="Z27" s="25">
        <f t="shared" si="0"/>
        <v>15</v>
      </c>
      <c r="AA27" s="25" t="s">
        <v>93</v>
      </c>
      <c r="AB27" s="22">
        <v>2915.7451668976441</v>
      </c>
      <c r="AC27" s="25">
        <f t="shared" si="1"/>
        <v>20</v>
      </c>
      <c r="AD27" s="25">
        <v>24</v>
      </c>
      <c r="AE27" s="26">
        <v>-7.2</v>
      </c>
      <c r="AF27" s="24">
        <v>22</v>
      </c>
      <c r="AG27" s="24">
        <v>20</v>
      </c>
    </row>
    <row r="28" spans="1:35" ht="13.5" customHeight="1" x14ac:dyDescent="0.2">
      <c r="A28" s="20" t="s">
        <v>55</v>
      </c>
      <c r="B28" s="48" t="s">
        <v>24</v>
      </c>
      <c r="C28" s="48"/>
      <c r="D28" s="43">
        <v>1270.3082851637764</v>
      </c>
      <c r="E28" s="25">
        <v>8</v>
      </c>
      <c r="F28" s="25">
        <v>3</v>
      </c>
      <c r="G28" s="22">
        <v>3378.4906872190113</v>
      </c>
      <c r="H28" s="25">
        <v>9</v>
      </c>
      <c r="I28" s="25">
        <v>5</v>
      </c>
      <c r="J28" s="27">
        <v>117</v>
      </c>
      <c r="K28" s="23">
        <v>7</v>
      </c>
      <c r="L28" s="23">
        <v>18</v>
      </c>
      <c r="M28" s="28">
        <v>1082.0185324317556</v>
      </c>
      <c r="N28" s="23">
        <v>26</v>
      </c>
      <c r="O28" s="23">
        <v>26</v>
      </c>
      <c r="P28" s="29">
        <v>88834.272476834463</v>
      </c>
      <c r="Q28" s="23">
        <v>1</v>
      </c>
      <c r="R28" s="23">
        <v>18</v>
      </c>
      <c r="S28" s="22">
        <v>20352.5</v>
      </c>
      <c r="T28" s="23">
        <v>17</v>
      </c>
      <c r="U28" s="23">
        <v>18</v>
      </c>
      <c r="V28" s="14">
        <v>2.7035589819410708</v>
      </c>
      <c r="W28" s="24">
        <v>22</v>
      </c>
      <c r="X28" s="24" t="s">
        <v>89</v>
      </c>
      <c r="Y28" s="22">
        <v>1729.3742036063111</v>
      </c>
      <c r="Z28" s="25">
        <f t="shared" si="0"/>
        <v>7</v>
      </c>
      <c r="AA28" s="25">
        <v>12</v>
      </c>
      <c r="AB28" s="22">
        <v>3753.0758189331332</v>
      </c>
      <c r="AC28" s="25">
        <f t="shared" si="1"/>
        <v>3</v>
      </c>
      <c r="AD28" s="25">
        <v>13</v>
      </c>
      <c r="AE28" s="26">
        <v>-2.6</v>
      </c>
      <c r="AF28" s="24">
        <v>6</v>
      </c>
      <c r="AG28" s="24">
        <v>13</v>
      </c>
    </row>
    <row r="29" spans="1:35" ht="15" x14ac:dyDescent="0.2">
      <c r="A29" s="20" t="s">
        <v>56</v>
      </c>
      <c r="B29" s="48" t="s">
        <v>25</v>
      </c>
      <c r="C29" s="48"/>
      <c r="D29" s="43">
        <v>1007.8584686774942</v>
      </c>
      <c r="E29" s="25">
        <v>10</v>
      </c>
      <c r="F29" s="25">
        <v>9</v>
      </c>
      <c r="G29" s="22">
        <v>3538.1252900232021</v>
      </c>
      <c r="H29" s="25">
        <v>8</v>
      </c>
      <c r="I29" s="25">
        <v>7</v>
      </c>
      <c r="J29" s="27">
        <v>95.4</v>
      </c>
      <c r="K29" s="23">
        <v>19</v>
      </c>
      <c r="L29" s="23">
        <v>15</v>
      </c>
      <c r="M29" s="28">
        <v>77814.769030579046</v>
      </c>
      <c r="N29" s="23">
        <v>8</v>
      </c>
      <c r="O29" s="23">
        <v>7</v>
      </c>
      <c r="P29" s="29">
        <v>1076.8379960962916</v>
      </c>
      <c r="Q29" s="23">
        <v>26</v>
      </c>
      <c r="R29" s="23">
        <v>9</v>
      </c>
      <c r="S29" s="22">
        <v>19921.5</v>
      </c>
      <c r="T29" s="23">
        <v>20</v>
      </c>
      <c r="U29" s="23">
        <v>20</v>
      </c>
      <c r="V29" s="14">
        <v>2.2066674575869025</v>
      </c>
      <c r="W29" s="24">
        <v>19</v>
      </c>
      <c r="X29" s="24" t="s">
        <v>90</v>
      </c>
      <c r="Y29" s="22">
        <v>1015.0419934938191</v>
      </c>
      <c r="Z29" s="25">
        <f t="shared" si="0"/>
        <v>22</v>
      </c>
      <c r="AA29" s="25">
        <v>22</v>
      </c>
      <c r="AB29" s="22">
        <v>2915.9390572543916</v>
      </c>
      <c r="AC29" s="25">
        <f t="shared" si="1"/>
        <v>19</v>
      </c>
      <c r="AD29" s="25">
        <v>16</v>
      </c>
      <c r="AE29" s="26">
        <v>-1.4</v>
      </c>
      <c r="AF29" s="24">
        <v>3</v>
      </c>
      <c r="AG29" s="24">
        <v>25</v>
      </c>
    </row>
    <row r="30" spans="1:35" ht="12.75" customHeight="1" x14ac:dyDescent="0.2">
      <c r="A30" s="20" t="s">
        <v>57</v>
      </c>
      <c r="B30" s="48" t="s">
        <v>26</v>
      </c>
      <c r="C30" s="48"/>
      <c r="D30" s="43">
        <v>1712.3845144356956</v>
      </c>
      <c r="E30" s="25">
        <v>5</v>
      </c>
      <c r="F30" s="25">
        <v>7</v>
      </c>
      <c r="G30" s="22">
        <v>3275.8687664041995</v>
      </c>
      <c r="H30" s="25">
        <v>10</v>
      </c>
      <c r="I30" s="25">
        <v>11</v>
      </c>
      <c r="J30" s="27">
        <v>167.8</v>
      </c>
      <c r="K30" s="23">
        <v>2</v>
      </c>
      <c r="L30" s="23">
        <v>10</v>
      </c>
      <c r="M30" s="28">
        <v>48188.80101233787</v>
      </c>
      <c r="N30" s="23">
        <v>11</v>
      </c>
      <c r="O30" s="23">
        <v>16</v>
      </c>
      <c r="P30" s="29">
        <v>6627.2065801961398</v>
      </c>
      <c r="Q30" s="23">
        <v>17</v>
      </c>
      <c r="R30" s="23">
        <v>26</v>
      </c>
      <c r="S30" s="22">
        <v>20781.3</v>
      </c>
      <c r="T30" s="23">
        <v>15</v>
      </c>
      <c r="U30" s="23">
        <v>15</v>
      </c>
      <c r="V30" s="14">
        <v>1.9321500786340149</v>
      </c>
      <c r="W30" s="24" t="s">
        <v>93</v>
      </c>
      <c r="X30" s="24" t="s">
        <v>90</v>
      </c>
      <c r="Y30" s="22">
        <v>980.51379816513759</v>
      </c>
      <c r="Z30" s="25">
        <f t="shared" si="0"/>
        <v>25</v>
      </c>
      <c r="AA30" s="25">
        <v>25</v>
      </c>
      <c r="AB30" s="22">
        <v>2748.6637975324265</v>
      </c>
      <c r="AC30" s="25">
        <f t="shared" si="1"/>
        <v>24</v>
      </c>
      <c r="AD30" s="25">
        <v>26</v>
      </c>
      <c r="AE30" s="26">
        <v>-8.1</v>
      </c>
      <c r="AF30" s="24" t="s">
        <v>104</v>
      </c>
      <c r="AG30" s="24">
        <v>19</v>
      </c>
    </row>
    <row r="31" spans="1:35" ht="11.25" customHeight="1" x14ac:dyDescent="0.2">
      <c r="A31" s="21" t="s">
        <v>58</v>
      </c>
      <c r="B31" s="51" t="s">
        <v>27</v>
      </c>
      <c r="C31" s="51"/>
      <c r="D31" s="43">
        <v>471.96570898980531</v>
      </c>
      <c r="E31" s="25">
        <v>22</v>
      </c>
      <c r="F31" s="30">
        <v>21</v>
      </c>
      <c r="G31" s="17">
        <v>1470.2576459684892</v>
      </c>
      <c r="H31" s="30">
        <v>24</v>
      </c>
      <c r="I31" s="30">
        <v>25</v>
      </c>
      <c r="J31" s="38">
        <v>92.6</v>
      </c>
      <c r="K31" s="31">
        <v>21</v>
      </c>
      <c r="L31" s="31">
        <v>14</v>
      </c>
      <c r="M31" s="39">
        <v>2202.1372216119044</v>
      </c>
      <c r="N31" s="31">
        <v>24</v>
      </c>
      <c r="O31" s="31">
        <v>24</v>
      </c>
      <c r="P31" s="32">
        <v>3747.0787975631679</v>
      </c>
      <c r="Q31" s="31">
        <v>21</v>
      </c>
      <c r="R31" s="31">
        <v>22</v>
      </c>
      <c r="S31" s="17">
        <v>18781</v>
      </c>
      <c r="T31" s="31">
        <v>25</v>
      </c>
      <c r="U31" s="31">
        <v>23</v>
      </c>
      <c r="V31" s="40">
        <v>1.6497714172132776</v>
      </c>
      <c r="W31" s="33">
        <v>10</v>
      </c>
      <c r="X31" s="33" t="s">
        <v>77</v>
      </c>
      <c r="Y31" s="17">
        <v>1117.4309467692001</v>
      </c>
      <c r="Z31" s="25">
        <f t="shared" si="0"/>
        <v>21</v>
      </c>
      <c r="AA31" s="30">
        <v>19</v>
      </c>
      <c r="AB31" s="17">
        <v>3683.4249750324575</v>
      </c>
      <c r="AC31" s="25">
        <f t="shared" si="1"/>
        <v>5</v>
      </c>
      <c r="AD31" s="30">
        <v>10</v>
      </c>
      <c r="AE31" s="26">
        <v>-7.5</v>
      </c>
      <c r="AF31" s="33" t="s">
        <v>103</v>
      </c>
      <c r="AG31" s="33">
        <v>26</v>
      </c>
    </row>
    <row r="32" spans="1:35" x14ac:dyDescent="0.2">
      <c r="A32" s="18"/>
      <c r="B32" s="48" t="s">
        <v>28</v>
      </c>
      <c r="C32" s="48"/>
      <c r="D32" s="42">
        <v>1217.8</v>
      </c>
      <c r="E32" s="46"/>
      <c r="F32" s="46"/>
      <c r="G32" s="42">
        <v>2662.3</v>
      </c>
      <c r="H32" s="46"/>
      <c r="I32" s="46"/>
      <c r="J32" s="14">
        <v>95.2</v>
      </c>
      <c r="K32" s="46"/>
      <c r="L32" s="46"/>
      <c r="M32" s="22">
        <v>80325</v>
      </c>
      <c r="N32" s="46"/>
      <c r="O32" s="46"/>
      <c r="P32" s="29">
        <v>9633</v>
      </c>
      <c r="Q32" s="46"/>
      <c r="R32" s="46"/>
      <c r="S32" s="22">
        <v>30126</v>
      </c>
      <c r="T32" s="46"/>
      <c r="U32" s="46"/>
      <c r="V32" s="14">
        <v>1.4</v>
      </c>
      <c r="W32" s="46"/>
      <c r="X32" s="46"/>
      <c r="Y32" s="22">
        <v>1957</v>
      </c>
      <c r="Z32" s="49"/>
      <c r="AA32" s="49"/>
      <c r="AB32" s="22">
        <v>3340</v>
      </c>
      <c r="AC32" s="46"/>
      <c r="AD32" s="46"/>
      <c r="AE32" s="34">
        <v>-2.4</v>
      </c>
      <c r="AF32" s="46"/>
      <c r="AG32" s="46"/>
    </row>
    <row r="33" spans="1:33" x14ac:dyDescent="0.2">
      <c r="A33" s="18"/>
      <c r="B33" s="48" t="s">
        <v>30</v>
      </c>
      <c r="C33" s="48"/>
      <c r="D33" s="22"/>
      <c r="E33" s="46"/>
      <c r="F33" s="46"/>
      <c r="G33" s="22"/>
      <c r="H33" s="46"/>
      <c r="I33" s="46"/>
      <c r="J33" s="35"/>
      <c r="K33" s="35"/>
      <c r="L33" s="35"/>
      <c r="M33" s="22">
        <v>74366.016166219983</v>
      </c>
      <c r="N33" s="46"/>
      <c r="O33" s="46"/>
      <c r="P33" s="29">
        <v>14389</v>
      </c>
      <c r="Q33" s="46"/>
      <c r="R33" s="46"/>
      <c r="S33" s="29">
        <v>23962</v>
      </c>
      <c r="T33" s="46"/>
      <c r="U33" s="46"/>
      <c r="V33" s="36">
        <v>1.6</v>
      </c>
      <c r="W33" s="46"/>
      <c r="X33" s="46"/>
      <c r="Y33" s="22">
        <v>1614</v>
      </c>
      <c r="Z33" s="50"/>
      <c r="AA33" s="50"/>
      <c r="AB33" s="28">
        <v>3229</v>
      </c>
      <c r="AC33" s="46"/>
      <c r="AD33" s="46"/>
      <c r="AE33" s="37">
        <v>-4.0999999999999996</v>
      </c>
      <c r="AF33" s="46"/>
      <c r="AG33" s="46"/>
    </row>
    <row r="34" spans="1:33" ht="6.75" customHeight="1" x14ac:dyDescent="0.2">
      <c r="A34" s="15"/>
      <c r="B34" s="15"/>
      <c r="C34" s="15"/>
      <c r="D34" s="3"/>
      <c r="E34" s="3"/>
      <c r="V34" s="8"/>
    </row>
    <row r="35" spans="1:33" s="4" customFormat="1" ht="15.75" x14ac:dyDescent="0.2">
      <c r="A35" s="12">
        <v>1</v>
      </c>
      <c r="B35" s="44" t="s">
        <v>66</v>
      </c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7"/>
      <c r="X35" s="47"/>
      <c r="Y35" s="47"/>
      <c r="Z35" s="47"/>
      <c r="AA35" s="47"/>
      <c r="AB35" s="47"/>
      <c r="AC35" s="47"/>
      <c r="AD35" s="47"/>
    </row>
    <row r="36" spans="1:33" s="4" customFormat="1" ht="15.75" x14ac:dyDescent="0.2">
      <c r="A36" s="13">
        <v>2</v>
      </c>
      <c r="B36" s="44" t="s">
        <v>65</v>
      </c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7"/>
      <c r="X36" s="47"/>
      <c r="Y36" s="47"/>
      <c r="Z36" s="47"/>
      <c r="AA36" s="47"/>
      <c r="AB36" s="47"/>
      <c r="AC36" s="47"/>
      <c r="AD36" s="47"/>
    </row>
    <row r="37" spans="1:33" s="4" customFormat="1" ht="15.75" x14ac:dyDescent="0.2">
      <c r="A37" s="13">
        <v>3</v>
      </c>
      <c r="B37" s="44" t="s">
        <v>64</v>
      </c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7"/>
      <c r="X37" s="47"/>
      <c r="Y37" s="47"/>
      <c r="Z37" s="47"/>
      <c r="AA37" s="47"/>
      <c r="AB37" s="47"/>
      <c r="AC37" s="47"/>
      <c r="AD37" s="47"/>
    </row>
    <row r="38" spans="1:33" s="2" customFormat="1" ht="15.75" x14ac:dyDescent="0.2">
      <c r="A38" s="13">
        <v>4</v>
      </c>
      <c r="B38" s="44" t="s">
        <v>72</v>
      </c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5"/>
      <c r="X38" s="45"/>
      <c r="Y38" s="45"/>
      <c r="Z38" s="45"/>
      <c r="AA38" s="45"/>
      <c r="AB38" s="45"/>
      <c r="AC38" s="45"/>
      <c r="AD38" s="45"/>
    </row>
    <row r="39" spans="1:33" x14ac:dyDescent="0.2">
      <c r="M39" s="9"/>
      <c r="N39" s="3"/>
      <c r="O39" s="3"/>
      <c r="P39" s="7"/>
      <c r="Q39" s="3"/>
      <c r="R39" s="3"/>
      <c r="S39" s="3"/>
      <c r="T39" s="3"/>
      <c r="U39" s="3"/>
    </row>
    <row r="40" spans="1:33" x14ac:dyDescent="0.2">
      <c r="M40" s="9"/>
      <c r="N40" s="3"/>
      <c r="O40" s="3"/>
      <c r="P40" s="7"/>
      <c r="Q40" s="3"/>
      <c r="R40" s="3"/>
      <c r="S40" s="3"/>
      <c r="T40" s="3"/>
      <c r="U40" s="3"/>
    </row>
    <row r="41" spans="1:33" x14ac:dyDescent="0.2">
      <c r="M41" s="9"/>
      <c r="N41" s="3"/>
      <c r="O41" s="3"/>
      <c r="P41" s="7"/>
      <c r="Q41" s="3"/>
      <c r="R41" s="3"/>
      <c r="S41" s="3"/>
      <c r="T41" s="3"/>
      <c r="U41" s="3"/>
    </row>
    <row r="42" spans="1:33" x14ac:dyDescent="0.2">
      <c r="M42" s="9"/>
      <c r="N42" s="3"/>
      <c r="O42" s="3"/>
      <c r="P42" s="7"/>
      <c r="Q42" s="3"/>
      <c r="R42" s="3"/>
      <c r="S42" s="3"/>
      <c r="T42" s="3"/>
      <c r="U42" s="3"/>
    </row>
    <row r="43" spans="1:33" x14ac:dyDescent="0.2">
      <c r="M43" s="9"/>
      <c r="N43" s="3"/>
      <c r="O43" s="3"/>
      <c r="P43" s="7"/>
      <c r="Q43" s="3"/>
      <c r="R43" s="3"/>
      <c r="S43" s="3"/>
      <c r="T43" s="3"/>
      <c r="U43" s="3"/>
    </row>
    <row r="44" spans="1:33" x14ac:dyDescent="0.2">
      <c r="M44" s="9"/>
      <c r="N44" s="3"/>
      <c r="O44" s="3"/>
      <c r="P44" s="7"/>
      <c r="Q44" s="3"/>
      <c r="R44" s="3"/>
      <c r="S44" s="3"/>
      <c r="T44" s="3"/>
      <c r="U44" s="3"/>
    </row>
    <row r="45" spans="1:33" x14ac:dyDescent="0.2">
      <c r="M45" s="9"/>
      <c r="N45" s="3"/>
      <c r="O45" s="3"/>
      <c r="P45" s="7"/>
      <c r="Q45" s="3"/>
      <c r="R45" s="3"/>
      <c r="S45" s="3"/>
      <c r="T45" s="3"/>
      <c r="U45" s="3"/>
    </row>
    <row r="46" spans="1:33" x14ac:dyDescent="0.2">
      <c r="M46" s="9"/>
      <c r="N46" s="3"/>
      <c r="O46" s="3"/>
      <c r="P46" s="7"/>
      <c r="Q46" s="3"/>
      <c r="R46" s="3"/>
      <c r="S46" s="3"/>
      <c r="T46" s="3"/>
      <c r="U46" s="3"/>
    </row>
    <row r="47" spans="1:33" x14ac:dyDescent="0.2">
      <c r="M47" s="9"/>
      <c r="N47" s="3"/>
      <c r="O47" s="3"/>
      <c r="P47" s="7"/>
      <c r="Q47" s="3"/>
      <c r="R47" s="3"/>
      <c r="S47" s="3"/>
      <c r="T47" s="3"/>
      <c r="U47" s="3"/>
    </row>
    <row r="48" spans="1:33" x14ac:dyDescent="0.2">
      <c r="M48" s="9"/>
      <c r="N48" s="3"/>
      <c r="O48" s="3"/>
      <c r="P48" s="7"/>
      <c r="Q48" s="3"/>
      <c r="R48" s="3"/>
      <c r="S48" s="3"/>
      <c r="T48" s="3"/>
      <c r="U48" s="3"/>
    </row>
    <row r="49" spans="13:21" x14ac:dyDescent="0.2">
      <c r="M49" s="9"/>
      <c r="N49" s="3"/>
      <c r="O49" s="3"/>
      <c r="P49" s="7"/>
      <c r="Q49" s="3"/>
      <c r="R49" s="3"/>
      <c r="S49" s="3"/>
      <c r="T49" s="3"/>
      <c r="U49" s="3"/>
    </row>
    <row r="50" spans="13:21" x14ac:dyDescent="0.2">
      <c r="M50" s="9"/>
      <c r="N50" s="3"/>
      <c r="O50" s="3"/>
      <c r="P50" s="7"/>
      <c r="Q50" s="3"/>
      <c r="R50" s="3"/>
      <c r="S50" s="3"/>
      <c r="T50" s="3"/>
      <c r="U50" s="3"/>
    </row>
    <row r="51" spans="13:21" x14ac:dyDescent="0.2">
      <c r="M51" s="9"/>
      <c r="N51" s="3"/>
      <c r="O51" s="3"/>
      <c r="P51" s="7"/>
      <c r="Q51" s="3"/>
      <c r="R51" s="3"/>
      <c r="S51" s="3"/>
      <c r="T51" s="3"/>
      <c r="U51" s="3"/>
    </row>
    <row r="52" spans="13:21" x14ac:dyDescent="0.2">
      <c r="M52" s="9"/>
      <c r="N52" s="3"/>
      <c r="O52" s="3"/>
      <c r="P52" s="7"/>
      <c r="Q52" s="3"/>
      <c r="R52" s="3"/>
      <c r="S52" s="3"/>
      <c r="T52" s="3"/>
      <c r="U52" s="3"/>
    </row>
    <row r="53" spans="13:21" x14ac:dyDescent="0.2">
      <c r="M53" s="9"/>
      <c r="N53" s="3"/>
      <c r="O53" s="3"/>
      <c r="P53" s="7"/>
      <c r="Q53" s="3"/>
      <c r="R53" s="3"/>
      <c r="S53" s="3"/>
      <c r="T53" s="3"/>
      <c r="U53" s="3"/>
    </row>
    <row r="54" spans="13:21" x14ac:dyDescent="0.2">
      <c r="M54" s="9"/>
      <c r="N54" s="3"/>
      <c r="O54" s="3"/>
      <c r="P54" s="7"/>
      <c r="Q54" s="3"/>
      <c r="R54" s="3"/>
      <c r="S54" s="3"/>
      <c r="T54" s="3"/>
      <c r="U54" s="3"/>
    </row>
    <row r="55" spans="13:21" x14ac:dyDescent="0.2">
      <c r="M55" s="9"/>
      <c r="N55" s="3"/>
      <c r="O55" s="3"/>
      <c r="P55" s="7"/>
      <c r="Q55" s="3"/>
      <c r="R55" s="3"/>
      <c r="S55" s="3"/>
      <c r="T55" s="3"/>
      <c r="U55" s="3"/>
    </row>
    <row r="56" spans="13:21" x14ac:dyDescent="0.2">
      <c r="M56" s="9"/>
      <c r="N56" s="3"/>
      <c r="O56" s="3"/>
      <c r="P56" s="7"/>
      <c r="Q56" s="3"/>
      <c r="R56" s="3"/>
      <c r="S56" s="3"/>
      <c r="T56" s="3"/>
      <c r="U56" s="3"/>
    </row>
    <row r="57" spans="13:21" x14ac:dyDescent="0.2">
      <c r="M57" s="9"/>
      <c r="N57" s="3"/>
      <c r="O57" s="3"/>
      <c r="P57" s="7"/>
      <c r="Q57" s="3"/>
      <c r="R57" s="3"/>
      <c r="S57" s="3"/>
      <c r="T57" s="3"/>
      <c r="U57" s="3"/>
    </row>
    <row r="58" spans="13:21" x14ac:dyDescent="0.2">
      <c r="M58" s="9"/>
      <c r="N58" s="3"/>
      <c r="O58" s="3"/>
      <c r="P58" s="7"/>
      <c r="Q58" s="3"/>
      <c r="R58" s="3"/>
      <c r="S58" s="3"/>
      <c r="T58" s="3"/>
      <c r="U58" s="3"/>
    </row>
    <row r="59" spans="13:21" x14ac:dyDescent="0.2">
      <c r="M59" s="9"/>
      <c r="N59" s="3"/>
      <c r="O59" s="3"/>
      <c r="P59" s="7"/>
      <c r="Q59" s="3"/>
      <c r="R59" s="3"/>
      <c r="S59" s="3"/>
      <c r="T59" s="3"/>
      <c r="U59" s="3"/>
    </row>
    <row r="60" spans="13:21" x14ac:dyDescent="0.2">
      <c r="M60" s="9"/>
      <c r="N60" s="3"/>
      <c r="O60" s="3"/>
      <c r="P60" s="7"/>
      <c r="Q60" s="3"/>
      <c r="R60" s="3"/>
      <c r="S60" s="3"/>
      <c r="T60" s="3"/>
      <c r="U60" s="3"/>
    </row>
    <row r="61" spans="13:21" x14ac:dyDescent="0.2">
      <c r="M61" s="9"/>
      <c r="N61" s="3"/>
      <c r="O61" s="3"/>
      <c r="P61" s="7"/>
      <c r="Q61" s="3"/>
      <c r="R61" s="3"/>
      <c r="S61" s="3"/>
      <c r="T61" s="3"/>
      <c r="U61" s="3"/>
    </row>
    <row r="62" spans="13:21" x14ac:dyDescent="0.2">
      <c r="M62" s="9"/>
      <c r="N62" s="3"/>
      <c r="O62" s="3"/>
      <c r="P62" s="7"/>
      <c r="Q62" s="3"/>
      <c r="R62" s="3"/>
      <c r="S62" s="3"/>
      <c r="T62" s="3"/>
      <c r="U62" s="3"/>
    </row>
    <row r="63" spans="13:21" x14ac:dyDescent="0.2">
      <c r="M63" s="9"/>
      <c r="N63" s="3"/>
      <c r="O63" s="3"/>
      <c r="P63" s="7"/>
      <c r="Q63" s="3"/>
      <c r="R63" s="3"/>
      <c r="S63" s="3"/>
      <c r="T63" s="3"/>
      <c r="U63" s="3"/>
    </row>
    <row r="64" spans="13:21" x14ac:dyDescent="0.2">
      <c r="M64" s="9"/>
      <c r="N64" s="3"/>
      <c r="O64" s="3"/>
      <c r="P64" s="7"/>
      <c r="Q64" s="3"/>
      <c r="R64" s="3"/>
      <c r="S64" s="3"/>
      <c r="T64" s="3"/>
      <c r="U64" s="3"/>
    </row>
    <row r="65" spans="13:21" x14ac:dyDescent="0.2">
      <c r="M65" s="3"/>
      <c r="N65" s="3"/>
      <c r="O65" s="3"/>
      <c r="P65" s="7"/>
      <c r="Q65" s="3"/>
      <c r="R65" s="3"/>
      <c r="S65" s="3"/>
      <c r="T65" s="3"/>
      <c r="U65" s="3"/>
    </row>
    <row r="66" spans="13:21" x14ac:dyDescent="0.2">
      <c r="M66" s="3"/>
      <c r="N66" s="3"/>
      <c r="O66" s="3"/>
      <c r="P66" s="7"/>
      <c r="Q66" s="3"/>
      <c r="R66" s="3"/>
      <c r="S66" s="3"/>
      <c r="T66" s="3"/>
      <c r="U66" s="3"/>
    </row>
    <row r="67" spans="13:21" x14ac:dyDescent="0.2">
      <c r="M67" s="3"/>
      <c r="N67" s="3"/>
      <c r="O67" s="3"/>
      <c r="P67" s="7"/>
      <c r="Q67" s="3"/>
      <c r="R67" s="3"/>
      <c r="S67" s="3"/>
      <c r="T67" s="3"/>
      <c r="U67" s="3"/>
    </row>
    <row r="68" spans="13:21" x14ac:dyDescent="0.2">
      <c r="M68" s="3"/>
      <c r="N68" s="3"/>
      <c r="O68" s="3"/>
      <c r="P68" s="7"/>
      <c r="Q68" s="3"/>
      <c r="R68" s="3"/>
      <c r="S68" s="3"/>
      <c r="T68" s="3"/>
      <c r="U68" s="3"/>
    </row>
    <row r="69" spans="13:21" x14ac:dyDescent="0.2">
      <c r="M69" s="3"/>
      <c r="N69" s="3"/>
      <c r="O69" s="3"/>
      <c r="P69" s="7"/>
      <c r="Q69" s="3"/>
      <c r="R69" s="3"/>
      <c r="S69" s="3"/>
      <c r="T69" s="3"/>
      <c r="U69" s="3"/>
    </row>
    <row r="70" spans="13:21" x14ac:dyDescent="0.2">
      <c r="M70" s="3"/>
      <c r="N70" s="3"/>
      <c r="O70" s="3"/>
      <c r="P70" s="7"/>
      <c r="Q70" s="3"/>
      <c r="R70" s="3"/>
      <c r="S70" s="3"/>
      <c r="T70" s="3"/>
      <c r="U70" s="3"/>
    </row>
    <row r="71" spans="13:21" x14ac:dyDescent="0.2">
      <c r="M71" s="3"/>
      <c r="N71" s="3"/>
      <c r="O71" s="3"/>
      <c r="P71" s="7"/>
      <c r="Q71" s="3"/>
      <c r="R71" s="3"/>
      <c r="S71" s="3"/>
      <c r="T71" s="3"/>
      <c r="U71" s="3"/>
    </row>
    <row r="72" spans="13:21" x14ac:dyDescent="0.2">
      <c r="M72" s="3"/>
      <c r="N72" s="3"/>
      <c r="O72" s="3"/>
      <c r="P72" s="7"/>
      <c r="Q72" s="3"/>
      <c r="R72" s="3"/>
      <c r="S72" s="3"/>
      <c r="T72" s="3"/>
      <c r="U72" s="3"/>
    </row>
    <row r="73" spans="13:21" x14ac:dyDescent="0.2">
      <c r="M73" s="3"/>
      <c r="N73" s="3"/>
      <c r="O73" s="3"/>
      <c r="P73" s="3"/>
      <c r="Q73" s="3"/>
      <c r="R73" s="3"/>
      <c r="S73" s="3"/>
      <c r="T73" s="3"/>
      <c r="U73" s="3"/>
    </row>
    <row r="74" spans="13:21" x14ac:dyDescent="0.2">
      <c r="M74" s="3"/>
      <c r="N74" s="3"/>
      <c r="O74" s="3"/>
      <c r="P74" s="3"/>
      <c r="Q74" s="3"/>
      <c r="R74" s="3"/>
      <c r="S74" s="3"/>
      <c r="T74" s="3"/>
      <c r="U74" s="3"/>
    </row>
    <row r="75" spans="13:21" x14ac:dyDescent="0.2">
      <c r="M75" s="3"/>
      <c r="N75" s="3"/>
      <c r="O75" s="3"/>
      <c r="P75" s="3"/>
      <c r="Q75" s="3"/>
      <c r="R75" s="3"/>
      <c r="S75" s="3"/>
      <c r="T75" s="3"/>
      <c r="U75" s="3"/>
    </row>
    <row r="76" spans="13:21" x14ac:dyDescent="0.2">
      <c r="M76" s="3"/>
      <c r="N76" s="3"/>
      <c r="O76" s="3"/>
      <c r="P76" s="3"/>
      <c r="Q76" s="3"/>
      <c r="R76" s="3"/>
      <c r="S76" s="3"/>
      <c r="T76" s="3"/>
      <c r="U76" s="3"/>
    </row>
    <row r="77" spans="13:21" x14ac:dyDescent="0.2">
      <c r="M77" s="3"/>
      <c r="N77" s="3"/>
      <c r="O77" s="3"/>
      <c r="P77" s="3"/>
      <c r="Q77" s="3"/>
      <c r="R77" s="3"/>
      <c r="S77" s="3"/>
      <c r="T77" s="3"/>
      <c r="U77" s="3"/>
    </row>
    <row r="78" spans="13:21" x14ac:dyDescent="0.2">
      <c r="M78" s="3"/>
      <c r="N78" s="3"/>
      <c r="O78" s="3"/>
      <c r="P78" s="3"/>
      <c r="Q78" s="3"/>
      <c r="R78" s="3"/>
      <c r="S78" s="3"/>
      <c r="T78" s="3"/>
      <c r="U78" s="3"/>
    </row>
    <row r="79" spans="13:21" x14ac:dyDescent="0.2">
      <c r="M79" s="3"/>
      <c r="N79" s="3"/>
      <c r="O79" s="3"/>
      <c r="P79" s="3"/>
      <c r="Q79" s="3"/>
      <c r="R79" s="3"/>
      <c r="S79" s="3"/>
      <c r="T79" s="3"/>
      <c r="U79" s="3"/>
    </row>
    <row r="80" spans="13:21" x14ac:dyDescent="0.2">
      <c r="M80" s="3"/>
      <c r="N80" s="3"/>
      <c r="O80" s="3"/>
      <c r="P80" s="3"/>
      <c r="Q80" s="3"/>
      <c r="R80" s="3"/>
      <c r="S80" s="3"/>
      <c r="T80" s="3"/>
      <c r="U80" s="3"/>
    </row>
    <row r="81" spans="13:21" x14ac:dyDescent="0.2">
      <c r="M81" s="3"/>
      <c r="N81" s="3"/>
      <c r="O81" s="3"/>
      <c r="P81" s="3"/>
      <c r="Q81" s="3"/>
      <c r="R81" s="3"/>
      <c r="S81" s="3"/>
      <c r="T81" s="3"/>
      <c r="U81" s="3"/>
    </row>
    <row r="82" spans="13:21" x14ac:dyDescent="0.2">
      <c r="M82" s="3"/>
      <c r="N82" s="3"/>
      <c r="O82" s="3"/>
      <c r="P82" s="3"/>
      <c r="Q82" s="3"/>
      <c r="R82" s="3"/>
      <c r="S82" s="3"/>
      <c r="T82" s="3"/>
      <c r="U82" s="3"/>
    </row>
    <row r="83" spans="13:21" x14ac:dyDescent="0.2">
      <c r="M83" s="3"/>
      <c r="N83" s="3"/>
      <c r="O83" s="3"/>
      <c r="P83" s="3"/>
      <c r="Q83" s="3"/>
      <c r="R83" s="3"/>
      <c r="S83" s="3"/>
      <c r="T83" s="3"/>
      <c r="U83" s="3"/>
    </row>
    <row r="84" spans="13:21" x14ac:dyDescent="0.2">
      <c r="M84" s="3"/>
      <c r="N84" s="3"/>
      <c r="O84" s="3"/>
      <c r="P84" s="3"/>
      <c r="Q84" s="3"/>
      <c r="R84" s="3"/>
      <c r="S84" s="3"/>
      <c r="T84" s="3"/>
      <c r="U84" s="3"/>
    </row>
    <row r="85" spans="13:21" x14ac:dyDescent="0.2">
      <c r="M85" s="3"/>
      <c r="N85" s="3"/>
      <c r="O85" s="3"/>
      <c r="P85" s="3"/>
      <c r="Q85" s="3"/>
      <c r="R85" s="3"/>
      <c r="S85" s="3"/>
      <c r="T85" s="3"/>
      <c r="U85" s="3"/>
    </row>
    <row r="86" spans="13:21" x14ac:dyDescent="0.2">
      <c r="M86" s="3"/>
      <c r="N86" s="3"/>
      <c r="O86" s="3"/>
      <c r="P86" s="3"/>
      <c r="Q86" s="3"/>
      <c r="R86" s="3"/>
      <c r="S86" s="3"/>
      <c r="T86" s="3"/>
      <c r="U86" s="3"/>
    </row>
    <row r="87" spans="13:21" x14ac:dyDescent="0.2">
      <c r="M87" s="3"/>
      <c r="N87" s="3"/>
      <c r="O87" s="3"/>
      <c r="P87" s="3"/>
      <c r="Q87" s="3"/>
      <c r="R87" s="3"/>
      <c r="S87" s="3"/>
      <c r="T87" s="3"/>
      <c r="U87" s="3"/>
    </row>
    <row r="88" spans="13:21" x14ac:dyDescent="0.2">
      <c r="M88" s="3"/>
      <c r="N88" s="3"/>
      <c r="O88" s="3"/>
      <c r="P88" s="3"/>
      <c r="Q88" s="3"/>
      <c r="R88" s="3"/>
      <c r="S88" s="3"/>
      <c r="T88" s="3"/>
      <c r="U88" s="3"/>
    </row>
    <row r="89" spans="13:21" x14ac:dyDescent="0.2">
      <c r="M89" s="3"/>
      <c r="N89" s="3"/>
      <c r="O89" s="3"/>
      <c r="P89" s="3"/>
      <c r="Q89" s="3"/>
      <c r="R89" s="3"/>
      <c r="S89" s="3"/>
      <c r="T89" s="3"/>
      <c r="U89" s="3"/>
    </row>
    <row r="90" spans="13:21" x14ac:dyDescent="0.2">
      <c r="M90" s="3"/>
      <c r="N90" s="3"/>
      <c r="O90" s="3"/>
      <c r="P90" s="3"/>
      <c r="Q90" s="3"/>
      <c r="R90" s="3"/>
      <c r="S90" s="3"/>
      <c r="T90" s="3"/>
      <c r="U90" s="3"/>
    </row>
    <row r="91" spans="13:21" x14ac:dyDescent="0.2">
      <c r="M91" s="3"/>
      <c r="N91" s="3"/>
      <c r="O91" s="3"/>
      <c r="P91" s="3"/>
      <c r="Q91" s="3"/>
      <c r="R91" s="3"/>
      <c r="S91" s="3"/>
      <c r="T91" s="3"/>
      <c r="U91" s="3"/>
    </row>
    <row r="92" spans="13:21" x14ac:dyDescent="0.2">
      <c r="M92" s="3"/>
      <c r="N92" s="3"/>
      <c r="O92" s="3"/>
      <c r="P92" s="3"/>
      <c r="Q92" s="3"/>
      <c r="R92" s="3"/>
      <c r="S92" s="3"/>
      <c r="T92" s="3"/>
      <c r="U92" s="3"/>
    </row>
    <row r="93" spans="13:21" x14ac:dyDescent="0.2">
      <c r="M93" s="3"/>
      <c r="N93" s="3"/>
      <c r="O93" s="3"/>
      <c r="P93" s="3"/>
      <c r="Q93" s="3"/>
      <c r="R93" s="3"/>
      <c r="S93" s="3"/>
      <c r="T93" s="3"/>
      <c r="U93" s="3"/>
    </row>
    <row r="94" spans="13:21" x14ac:dyDescent="0.2">
      <c r="M94" s="3"/>
      <c r="N94" s="3"/>
      <c r="O94" s="3"/>
      <c r="P94" s="3"/>
      <c r="Q94" s="3"/>
      <c r="R94" s="3"/>
      <c r="S94" s="3"/>
      <c r="T94" s="3"/>
      <c r="U94" s="3"/>
    </row>
    <row r="95" spans="13:21" x14ac:dyDescent="0.2">
      <c r="M95" s="3"/>
      <c r="N95" s="3"/>
      <c r="O95" s="3"/>
      <c r="P95" s="3"/>
      <c r="Q95" s="3"/>
      <c r="R95" s="3"/>
      <c r="S95" s="3"/>
      <c r="T95" s="3"/>
      <c r="U95" s="3"/>
    </row>
    <row r="96" spans="13:21" x14ac:dyDescent="0.2">
      <c r="M96" s="3"/>
      <c r="N96" s="3"/>
      <c r="O96" s="3"/>
      <c r="P96" s="3"/>
      <c r="Q96" s="3"/>
      <c r="R96" s="3"/>
      <c r="S96" s="3"/>
      <c r="T96" s="3"/>
      <c r="U96" s="3"/>
    </row>
    <row r="97" spans="13:21" x14ac:dyDescent="0.2">
      <c r="M97" s="3"/>
      <c r="N97" s="3"/>
      <c r="O97" s="3"/>
      <c r="P97" s="3"/>
      <c r="Q97" s="3"/>
      <c r="R97" s="3"/>
      <c r="S97" s="3"/>
      <c r="T97" s="3"/>
      <c r="U97" s="3"/>
    </row>
    <row r="98" spans="13:21" x14ac:dyDescent="0.2">
      <c r="M98" s="3"/>
      <c r="N98" s="3"/>
      <c r="O98" s="3"/>
      <c r="P98" s="3"/>
      <c r="Q98" s="3"/>
      <c r="R98" s="3"/>
      <c r="S98" s="3"/>
      <c r="T98" s="3"/>
      <c r="U98" s="3"/>
    </row>
    <row r="99" spans="13:21" x14ac:dyDescent="0.2">
      <c r="M99" s="3"/>
      <c r="N99" s="3"/>
      <c r="O99" s="3"/>
      <c r="P99" s="3"/>
      <c r="Q99" s="3"/>
      <c r="R99" s="3"/>
      <c r="S99" s="3"/>
      <c r="T99" s="3"/>
      <c r="U99" s="3"/>
    </row>
    <row r="100" spans="13:21" x14ac:dyDescent="0.2">
      <c r="M100" s="3"/>
      <c r="N100" s="3"/>
      <c r="O100" s="3"/>
      <c r="P100" s="3"/>
      <c r="Q100" s="3"/>
      <c r="R100" s="3"/>
      <c r="S100" s="3"/>
      <c r="T100" s="3"/>
      <c r="U100" s="3"/>
    </row>
    <row r="101" spans="13:21" x14ac:dyDescent="0.2">
      <c r="M101" s="3"/>
      <c r="N101" s="3"/>
      <c r="O101" s="3"/>
      <c r="P101" s="3"/>
      <c r="Q101" s="3"/>
      <c r="R101" s="3"/>
      <c r="S101" s="3"/>
      <c r="T101" s="3"/>
      <c r="U101" s="3"/>
    </row>
    <row r="102" spans="13:21" x14ac:dyDescent="0.2">
      <c r="M102" s="3"/>
      <c r="N102" s="3"/>
      <c r="O102" s="3"/>
      <c r="P102" s="3"/>
      <c r="Q102" s="3"/>
      <c r="R102" s="3"/>
      <c r="S102" s="3"/>
      <c r="T102" s="3"/>
      <c r="U102" s="3"/>
    </row>
    <row r="103" spans="13:21" x14ac:dyDescent="0.2">
      <c r="M103" s="3"/>
      <c r="N103" s="3"/>
      <c r="O103" s="3"/>
      <c r="P103" s="3"/>
      <c r="Q103" s="3"/>
      <c r="R103" s="3"/>
      <c r="S103" s="3"/>
      <c r="T103" s="3"/>
      <c r="U103" s="3"/>
    </row>
    <row r="104" spans="13:21" x14ac:dyDescent="0.2">
      <c r="M104" s="3"/>
      <c r="N104" s="3"/>
      <c r="O104" s="3"/>
      <c r="P104" s="3"/>
      <c r="Q104" s="3"/>
      <c r="R104" s="3"/>
      <c r="S104" s="3"/>
      <c r="T104" s="3"/>
      <c r="U104" s="3"/>
    </row>
    <row r="105" spans="13:21" x14ac:dyDescent="0.2">
      <c r="M105" s="3"/>
      <c r="N105" s="3"/>
      <c r="O105" s="3"/>
      <c r="P105" s="3"/>
      <c r="Q105" s="3"/>
      <c r="R105" s="3"/>
      <c r="S105" s="3"/>
      <c r="T105" s="3"/>
      <c r="U105" s="3"/>
    </row>
    <row r="106" spans="13:21" x14ac:dyDescent="0.2">
      <c r="M106" s="3"/>
      <c r="N106" s="3"/>
      <c r="O106" s="3"/>
      <c r="P106" s="3"/>
      <c r="Q106" s="3"/>
      <c r="R106" s="3"/>
      <c r="S106" s="3"/>
      <c r="T106" s="3"/>
      <c r="U106" s="3"/>
    </row>
    <row r="107" spans="13:21" x14ac:dyDescent="0.2">
      <c r="M107" s="3"/>
      <c r="N107" s="3"/>
      <c r="O107" s="3"/>
      <c r="P107" s="3"/>
      <c r="Q107" s="3"/>
      <c r="R107" s="3"/>
      <c r="S107" s="3"/>
      <c r="T107" s="3"/>
      <c r="U107" s="3"/>
    </row>
    <row r="108" spans="13:21" x14ac:dyDescent="0.2">
      <c r="M108" s="3"/>
      <c r="N108" s="3"/>
      <c r="O108" s="3"/>
      <c r="P108" s="3"/>
      <c r="Q108" s="3"/>
      <c r="R108" s="3"/>
      <c r="S108" s="3"/>
      <c r="T108" s="3"/>
      <c r="U108" s="3"/>
    </row>
    <row r="109" spans="13:21" x14ac:dyDescent="0.2">
      <c r="M109" s="3"/>
      <c r="N109" s="3"/>
      <c r="O109" s="3"/>
      <c r="P109" s="3"/>
      <c r="Q109" s="3"/>
      <c r="R109" s="3"/>
      <c r="S109" s="3"/>
      <c r="T109" s="3"/>
      <c r="U109" s="3"/>
    </row>
    <row r="110" spans="13:21" x14ac:dyDescent="0.2">
      <c r="M110" s="3"/>
      <c r="N110" s="3"/>
      <c r="O110" s="3"/>
      <c r="P110" s="3"/>
      <c r="Q110" s="3"/>
      <c r="R110" s="3"/>
      <c r="S110" s="3"/>
      <c r="T110" s="3"/>
      <c r="U110" s="3"/>
    </row>
    <row r="111" spans="13:21" x14ac:dyDescent="0.2">
      <c r="M111" s="3"/>
      <c r="N111" s="3"/>
      <c r="O111" s="3"/>
      <c r="P111" s="3"/>
      <c r="Q111" s="3"/>
      <c r="R111" s="3"/>
      <c r="S111" s="3"/>
      <c r="T111" s="3"/>
      <c r="U111" s="3"/>
    </row>
    <row r="112" spans="13:21" x14ac:dyDescent="0.2">
      <c r="M112" s="3"/>
      <c r="N112" s="3"/>
      <c r="O112" s="3"/>
      <c r="P112" s="3"/>
      <c r="Q112" s="3"/>
      <c r="R112" s="3"/>
      <c r="S112" s="3"/>
      <c r="T112" s="3"/>
      <c r="U112" s="3"/>
    </row>
    <row r="113" spans="13:21" x14ac:dyDescent="0.2">
      <c r="M113" s="3"/>
      <c r="N113" s="3"/>
      <c r="O113" s="3"/>
      <c r="P113" s="3"/>
      <c r="Q113" s="3"/>
      <c r="R113" s="3"/>
      <c r="S113" s="3"/>
      <c r="T113" s="3"/>
      <c r="U113" s="3"/>
    </row>
    <row r="114" spans="13:21" x14ac:dyDescent="0.2">
      <c r="M114" s="3"/>
      <c r="N114" s="3"/>
      <c r="O114" s="3"/>
      <c r="P114" s="3"/>
      <c r="Q114" s="3"/>
      <c r="R114" s="3"/>
      <c r="S114" s="3"/>
      <c r="T114" s="3"/>
      <c r="U114" s="3"/>
    </row>
    <row r="115" spans="13:21" x14ac:dyDescent="0.2">
      <c r="M115" s="3"/>
      <c r="N115" s="3"/>
      <c r="O115" s="3"/>
      <c r="P115" s="3"/>
      <c r="Q115" s="3"/>
      <c r="R115" s="3"/>
      <c r="S115" s="3"/>
      <c r="T115" s="3"/>
      <c r="U115" s="3"/>
    </row>
    <row r="116" spans="13:21" x14ac:dyDescent="0.2">
      <c r="M116" s="3"/>
      <c r="N116" s="3"/>
      <c r="O116" s="3"/>
      <c r="P116" s="3"/>
      <c r="Q116" s="3"/>
      <c r="R116" s="3"/>
      <c r="S116" s="3"/>
      <c r="T116" s="3"/>
      <c r="U116" s="3"/>
    </row>
    <row r="117" spans="13:21" x14ac:dyDescent="0.2">
      <c r="M117" s="3"/>
      <c r="N117" s="3"/>
      <c r="O117" s="3"/>
      <c r="P117" s="3"/>
      <c r="Q117" s="3"/>
      <c r="R117" s="3"/>
      <c r="S117" s="3"/>
      <c r="T117" s="3"/>
      <c r="U117" s="3"/>
    </row>
    <row r="118" spans="13:21" x14ac:dyDescent="0.2">
      <c r="M118" s="3"/>
      <c r="N118" s="3"/>
      <c r="O118" s="3"/>
      <c r="P118" s="3"/>
      <c r="Q118" s="3"/>
      <c r="R118" s="3"/>
      <c r="S118" s="3"/>
      <c r="T118" s="3"/>
      <c r="U118" s="3"/>
    </row>
    <row r="119" spans="13:21" x14ac:dyDescent="0.2">
      <c r="M119" s="3"/>
      <c r="N119" s="3"/>
      <c r="O119" s="3"/>
      <c r="P119" s="3"/>
      <c r="Q119" s="3"/>
      <c r="R119" s="3"/>
      <c r="S119" s="3"/>
      <c r="T119" s="3"/>
      <c r="U119" s="3"/>
    </row>
    <row r="120" spans="13:21" x14ac:dyDescent="0.2">
      <c r="M120" s="3"/>
      <c r="N120" s="3"/>
      <c r="O120" s="3"/>
      <c r="P120" s="3"/>
      <c r="Q120" s="3"/>
      <c r="R120" s="3"/>
      <c r="S120" s="3"/>
      <c r="T120" s="3"/>
      <c r="U120" s="3"/>
    </row>
    <row r="121" spans="13:21" x14ac:dyDescent="0.2">
      <c r="M121" s="3"/>
      <c r="N121" s="3"/>
      <c r="O121" s="3"/>
      <c r="P121" s="3"/>
      <c r="Q121" s="3"/>
      <c r="R121" s="3"/>
      <c r="S121" s="3"/>
      <c r="T121" s="3"/>
      <c r="U121" s="3"/>
    </row>
    <row r="122" spans="13:21" x14ac:dyDescent="0.2">
      <c r="M122" s="3"/>
      <c r="N122" s="3"/>
      <c r="O122" s="3"/>
      <c r="P122" s="3"/>
      <c r="Q122" s="3"/>
      <c r="R122" s="3"/>
      <c r="S122" s="3"/>
      <c r="T122" s="3"/>
      <c r="U122" s="3"/>
    </row>
    <row r="123" spans="13:21" x14ac:dyDescent="0.2">
      <c r="M123" s="3"/>
      <c r="N123" s="3"/>
      <c r="O123" s="3"/>
      <c r="P123" s="3"/>
      <c r="Q123" s="3"/>
      <c r="R123" s="3"/>
      <c r="S123" s="3"/>
      <c r="T123" s="3"/>
      <c r="U123" s="3"/>
    </row>
    <row r="124" spans="13:21" x14ac:dyDescent="0.2">
      <c r="M124" s="3"/>
      <c r="N124" s="3"/>
      <c r="O124" s="3"/>
      <c r="P124" s="3"/>
      <c r="Q124" s="3"/>
      <c r="R124" s="3"/>
      <c r="S124" s="3"/>
      <c r="T124" s="3"/>
      <c r="U124" s="3"/>
    </row>
    <row r="125" spans="13:21" x14ac:dyDescent="0.2">
      <c r="M125" s="3"/>
      <c r="N125" s="3"/>
      <c r="O125" s="3"/>
      <c r="P125" s="3"/>
      <c r="Q125" s="3"/>
      <c r="R125" s="3"/>
      <c r="S125" s="3"/>
      <c r="T125" s="3"/>
      <c r="U125" s="3"/>
    </row>
    <row r="126" spans="13:21" x14ac:dyDescent="0.2">
      <c r="M126" s="3"/>
      <c r="N126" s="3"/>
      <c r="O126" s="3"/>
      <c r="P126" s="3"/>
      <c r="Q126" s="3"/>
      <c r="R126" s="3"/>
      <c r="S126" s="3"/>
      <c r="T126" s="3"/>
      <c r="U126" s="3"/>
    </row>
    <row r="127" spans="13:21" x14ac:dyDescent="0.2">
      <c r="M127" s="3"/>
      <c r="N127" s="3"/>
      <c r="O127" s="3"/>
      <c r="P127" s="3"/>
      <c r="Q127" s="3"/>
      <c r="R127" s="3"/>
      <c r="S127" s="3"/>
      <c r="T127" s="3"/>
      <c r="U127" s="3"/>
    </row>
    <row r="128" spans="13:21" x14ac:dyDescent="0.2">
      <c r="M128" s="3"/>
      <c r="N128" s="3"/>
      <c r="O128" s="3"/>
      <c r="P128" s="3"/>
    </row>
    <row r="129" spans="13:16" x14ac:dyDescent="0.2">
      <c r="M129" s="3"/>
      <c r="N129" s="3"/>
      <c r="O129" s="3"/>
      <c r="P129" s="3"/>
    </row>
    <row r="130" spans="13:16" x14ac:dyDescent="0.2">
      <c r="M130" s="3"/>
      <c r="N130" s="3"/>
      <c r="O130" s="3"/>
      <c r="P130" s="3"/>
    </row>
    <row r="131" spans="13:16" x14ac:dyDescent="0.2">
      <c r="M131" s="3"/>
      <c r="N131" s="3"/>
      <c r="O131" s="3"/>
      <c r="P131" s="3"/>
    </row>
    <row r="132" spans="13:16" x14ac:dyDescent="0.2">
      <c r="M132" s="3"/>
      <c r="N132" s="3"/>
      <c r="O132" s="3"/>
      <c r="P132" s="3"/>
    </row>
    <row r="133" spans="13:16" x14ac:dyDescent="0.2">
      <c r="M133" s="3"/>
      <c r="N133" s="3"/>
      <c r="O133" s="3"/>
      <c r="P133" s="3"/>
    </row>
    <row r="134" spans="13:16" x14ac:dyDescent="0.2">
      <c r="M134" s="3"/>
      <c r="N134" s="3"/>
      <c r="O134" s="3"/>
      <c r="P134" s="3"/>
    </row>
    <row r="135" spans="13:16" x14ac:dyDescent="0.2">
      <c r="M135" s="3"/>
      <c r="N135" s="3"/>
      <c r="O135" s="3"/>
      <c r="P135" s="3"/>
    </row>
    <row r="136" spans="13:16" x14ac:dyDescent="0.2">
      <c r="M136" s="3"/>
      <c r="N136" s="3"/>
      <c r="O136" s="3"/>
      <c r="P136" s="3"/>
    </row>
    <row r="137" spans="13:16" x14ac:dyDescent="0.2">
      <c r="M137" s="3"/>
      <c r="N137" s="3"/>
      <c r="O137" s="3"/>
      <c r="P137" s="3"/>
    </row>
    <row r="138" spans="13:16" x14ac:dyDescent="0.2">
      <c r="M138" s="3"/>
      <c r="N138" s="3"/>
      <c r="O138" s="3"/>
      <c r="P138" s="3"/>
    </row>
    <row r="139" spans="13:16" x14ac:dyDescent="0.2">
      <c r="M139" s="3"/>
      <c r="N139" s="3"/>
      <c r="O139" s="3"/>
      <c r="P139" s="3"/>
    </row>
    <row r="140" spans="13:16" x14ac:dyDescent="0.2">
      <c r="M140" s="3"/>
      <c r="N140" s="3"/>
      <c r="O140" s="3"/>
      <c r="P140" s="3"/>
    </row>
    <row r="141" spans="13:16" x14ac:dyDescent="0.2">
      <c r="M141" s="3"/>
      <c r="N141" s="3"/>
      <c r="O141" s="3"/>
      <c r="P141" s="3"/>
    </row>
    <row r="142" spans="13:16" x14ac:dyDescent="0.2">
      <c r="M142" s="3"/>
      <c r="N142" s="3"/>
      <c r="O142" s="3"/>
      <c r="P142" s="3"/>
    </row>
    <row r="143" spans="13:16" x14ac:dyDescent="0.2">
      <c r="M143" s="3"/>
      <c r="N143" s="3"/>
      <c r="O143" s="3"/>
      <c r="P143" s="3"/>
    </row>
    <row r="144" spans="13:16" x14ac:dyDescent="0.2">
      <c r="M144" s="3"/>
      <c r="N144" s="3"/>
      <c r="O144" s="3"/>
      <c r="P144" s="3"/>
    </row>
    <row r="145" spans="13:16" x14ac:dyDescent="0.2">
      <c r="M145" s="3"/>
      <c r="N145" s="3"/>
      <c r="O145" s="3"/>
      <c r="P145" s="3"/>
    </row>
    <row r="146" spans="13:16" x14ac:dyDescent="0.2">
      <c r="M146" s="3"/>
      <c r="N146" s="3"/>
      <c r="O146" s="3"/>
      <c r="P146" s="3"/>
    </row>
    <row r="147" spans="13:16" x14ac:dyDescent="0.2">
      <c r="M147" s="3"/>
      <c r="N147" s="3"/>
      <c r="O147" s="3"/>
      <c r="P147" s="3"/>
    </row>
    <row r="148" spans="13:16" x14ac:dyDescent="0.2">
      <c r="M148" s="3"/>
      <c r="N148" s="3"/>
      <c r="O148" s="3"/>
      <c r="P148" s="3"/>
    </row>
    <row r="149" spans="13:16" x14ac:dyDescent="0.2">
      <c r="M149" s="3"/>
      <c r="N149" s="3"/>
      <c r="O149" s="3"/>
      <c r="P149" s="3"/>
    </row>
    <row r="150" spans="13:16" x14ac:dyDescent="0.2">
      <c r="M150" s="3"/>
      <c r="N150" s="3"/>
      <c r="O150" s="3"/>
      <c r="P150" s="3"/>
    </row>
    <row r="151" spans="13:16" x14ac:dyDescent="0.2">
      <c r="M151" s="3"/>
      <c r="N151" s="3"/>
      <c r="O151" s="3"/>
      <c r="P151" s="3"/>
    </row>
    <row r="152" spans="13:16" x14ac:dyDescent="0.2">
      <c r="M152" s="3"/>
      <c r="N152" s="3"/>
      <c r="O152" s="3"/>
      <c r="P152" s="3"/>
    </row>
    <row r="153" spans="13:16" x14ac:dyDescent="0.2">
      <c r="M153" s="3"/>
      <c r="N153" s="3"/>
      <c r="O153" s="3"/>
      <c r="P153" s="3"/>
    </row>
    <row r="154" spans="13:16" x14ac:dyDescent="0.2">
      <c r="M154" s="3"/>
      <c r="N154" s="3"/>
      <c r="O154" s="3"/>
      <c r="P154" s="3"/>
    </row>
    <row r="155" spans="13:16" x14ac:dyDescent="0.2">
      <c r="M155" s="3"/>
      <c r="N155" s="3"/>
      <c r="O155" s="3"/>
      <c r="P155" s="3"/>
    </row>
    <row r="156" spans="13:16" x14ac:dyDescent="0.2">
      <c r="M156" s="3"/>
      <c r="N156" s="3"/>
      <c r="O156" s="3"/>
      <c r="P156" s="3"/>
    </row>
    <row r="157" spans="13:16" x14ac:dyDescent="0.2">
      <c r="M157" s="3"/>
      <c r="N157" s="3"/>
      <c r="O157" s="3"/>
      <c r="P157" s="3"/>
    </row>
    <row r="158" spans="13:16" x14ac:dyDescent="0.2">
      <c r="M158" s="3"/>
      <c r="N158" s="3"/>
      <c r="O158" s="3"/>
      <c r="P158" s="3"/>
    </row>
    <row r="159" spans="13:16" x14ac:dyDescent="0.2">
      <c r="M159" s="3"/>
      <c r="N159" s="3"/>
      <c r="O159" s="3"/>
      <c r="P159" s="3"/>
    </row>
    <row r="160" spans="13:16" x14ac:dyDescent="0.2">
      <c r="M160" s="3"/>
      <c r="N160" s="3"/>
      <c r="O160" s="3"/>
      <c r="P160" s="3"/>
    </row>
    <row r="161" spans="13:16" x14ac:dyDescent="0.2">
      <c r="M161" s="3"/>
      <c r="N161" s="3"/>
      <c r="O161" s="3"/>
      <c r="P161" s="3"/>
    </row>
    <row r="162" spans="13:16" x14ac:dyDescent="0.2">
      <c r="M162" s="3"/>
      <c r="N162" s="3"/>
      <c r="O162" s="3"/>
      <c r="P162" s="3"/>
    </row>
    <row r="163" spans="13:16" x14ac:dyDescent="0.2">
      <c r="M163" s="3"/>
      <c r="N163" s="3"/>
      <c r="O163" s="3"/>
      <c r="P163" s="3"/>
    </row>
    <row r="164" spans="13:16" x14ac:dyDescent="0.2">
      <c r="M164" s="3"/>
      <c r="N164" s="3"/>
      <c r="O164" s="3"/>
      <c r="P164" s="3"/>
    </row>
    <row r="165" spans="13:16" x14ac:dyDescent="0.2">
      <c r="M165" s="3"/>
      <c r="N165" s="3"/>
      <c r="O165" s="3"/>
      <c r="P165" s="3"/>
    </row>
    <row r="166" spans="13:16" x14ac:dyDescent="0.2">
      <c r="M166" s="3"/>
      <c r="N166" s="3"/>
      <c r="O166" s="3"/>
      <c r="P166" s="3"/>
    </row>
    <row r="167" spans="13:16" x14ac:dyDescent="0.2">
      <c r="M167" s="3"/>
      <c r="N167" s="3"/>
      <c r="O167" s="3"/>
      <c r="P167" s="3"/>
    </row>
    <row r="168" spans="13:16" x14ac:dyDescent="0.2">
      <c r="M168" s="3"/>
      <c r="N168" s="3"/>
      <c r="O168" s="3"/>
      <c r="P168" s="3"/>
    </row>
    <row r="169" spans="13:16" x14ac:dyDescent="0.2">
      <c r="M169" s="3"/>
      <c r="N169" s="3"/>
      <c r="O169" s="3"/>
      <c r="P169" s="3"/>
    </row>
    <row r="170" spans="13:16" x14ac:dyDescent="0.2">
      <c r="M170" s="3"/>
      <c r="N170" s="3"/>
      <c r="O170" s="3"/>
      <c r="P170" s="3"/>
    </row>
  </sheetData>
  <mergeCells count="75">
    <mergeCell ref="AA1:AD1"/>
    <mergeCell ref="A3:A4"/>
    <mergeCell ref="B3:C4"/>
    <mergeCell ref="D3:D4"/>
    <mergeCell ref="E3:F3"/>
    <mergeCell ref="G3:G4"/>
    <mergeCell ref="H3:I3"/>
    <mergeCell ref="Y3:Y4"/>
    <mergeCell ref="Z3:AA3"/>
    <mergeCell ref="AB3:AB4"/>
    <mergeCell ref="AC3:AD3"/>
    <mergeCell ref="V3:V4"/>
    <mergeCell ref="B20:C20"/>
    <mergeCell ref="B21:C21"/>
    <mergeCell ref="B22:C22"/>
    <mergeCell ref="AE3:AE4"/>
    <mergeCell ref="B15:C15"/>
    <mergeCell ref="B16:C16"/>
    <mergeCell ref="B17:C17"/>
    <mergeCell ref="B18:C18"/>
    <mergeCell ref="B19:C19"/>
    <mergeCell ref="B12:C12"/>
    <mergeCell ref="B13:C13"/>
    <mergeCell ref="B14:C14"/>
    <mergeCell ref="B10:C10"/>
    <mergeCell ref="B11:C11"/>
    <mergeCell ref="B6:C6"/>
    <mergeCell ref="AF3:AG3"/>
    <mergeCell ref="M3:M4"/>
    <mergeCell ref="B9:C9"/>
    <mergeCell ref="T3:U3"/>
    <mergeCell ref="N3:O3"/>
    <mergeCell ref="J3:J4"/>
    <mergeCell ref="K3:L3"/>
    <mergeCell ref="P3:P4"/>
    <mergeCell ref="Q3:R3"/>
    <mergeCell ref="S3:S4"/>
    <mergeCell ref="W3:X3"/>
    <mergeCell ref="B5:C5"/>
    <mergeCell ref="B7:C7"/>
    <mergeCell ref="B8:C8"/>
    <mergeCell ref="B23:C23"/>
    <mergeCell ref="B24:C24"/>
    <mergeCell ref="B25:C25"/>
    <mergeCell ref="B32:C32"/>
    <mergeCell ref="E32:F32"/>
    <mergeCell ref="B28:C28"/>
    <mergeCell ref="B29:C29"/>
    <mergeCell ref="B30:C30"/>
    <mergeCell ref="B31:C31"/>
    <mergeCell ref="B27:C27"/>
    <mergeCell ref="B26:C26"/>
    <mergeCell ref="AF33:AG33"/>
    <mergeCell ref="N33:O33"/>
    <mergeCell ref="Q33:R33"/>
    <mergeCell ref="H32:I32"/>
    <mergeCell ref="AF32:AG32"/>
    <mergeCell ref="N32:O32"/>
    <mergeCell ref="K32:L32"/>
    <mergeCell ref="Q32:R32"/>
    <mergeCell ref="T32:U32"/>
    <mergeCell ref="Z32:AA32"/>
    <mergeCell ref="AC32:AD32"/>
    <mergeCell ref="W32:X32"/>
    <mergeCell ref="T33:U33"/>
    <mergeCell ref="Z33:AA33"/>
    <mergeCell ref="AC33:AD33"/>
    <mergeCell ref="B38:AD38"/>
    <mergeCell ref="W33:X33"/>
    <mergeCell ref="B35:AD35"/>
    <mergeCell ref="B37:AD37"/>
    <mergeCell ref="B33:C33"/>
    <mergeCell ref="E33:F33"/>
    <mergeCell ref="H33:I33"/>
    <mergeCell ref="B36:AD36"/>
  </mergeCells>
  <printOptions horizontalCentered="1"/>
  <pageMargins left="0.23622047244094491" right="0.23622047244094491" top="0.59055118110236227" bottom="0.19685039370078741" header="0.11811023622047245" footer="0.11811023622047245"/>
  <pageSetup paperSize="9" scale="80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Рейтинг_Районов</vt:lpstr>
      <vt:lpstr>Рейтинг_Районов!Заголовки_для_печати</vt:lpstr>
    </vt:vector>
  </TitlesOfParts>
  <Company>Минэкономразвития Сам.обл.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NESTEROVA_TA</dc:creator>
  <cp:lastModifiedBy>Бузыкина Н.П.</cp:lastModifiedBy>
  <cp:lastPrinted>2016-07-13T13:58:08Z</cp:lastPrinted>
  <dcterms:created xsi:type="dcterms:W3CDTF">2009-04-27T12:40:47Z</dcterms:created>
  <dcterms:modified xsi:type="dcterms:W3CDTF">2016-07-13T13:59:31Z</dcterms:modified>
</cp:coreProperties>
</file>